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7" l="1"/>
  <c r="AB20" i="62"/>
  <c r="AB69" i="61"/>
  <c r="AB58"/>
  <c r="AB54"/>
  <c r="AB50"/>
  <c r="AB46"/>
  <c r="AB42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N4" s="1"/>
  <c r="L4"/>
  <c r="K4"/>
  <c r="J4"/>
  <c r="I4"/>
  <c r="M3"/>
  <c r="L3"/>
  <c r="K3"/>
  <c r="J3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N59" s="1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C99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U77"/>
  <c r="F77"/>
  <c r="U76"/>
  <c r="U75"/>
  <c r="F75"/>
  <c r="U74"/>
  <c r="N74"/>
  <c r="F74"/>
  <c r="U73"/>
  <c r="F73"/>
  <c r="U72"/>
  <c r="N72"/>
  <c r="U71"/>
  <c r="F71"/>
  <c r="U70"/>
  <c r="N70"/>
  <c r="U69"/>
  <c r="F69"/>
  <c r="U68"/>
  <c r="U67"/>
  <c r="F67"/>
  <c r="U66"/>
  <c r="N66"/>
  <c r="U65"/>
  <c r="N65"/>
  <c r="F65"/>
  <c r="U64"/>
  <c r="F64"/>
  <c r="U63"/>
  <c r="F63"/>
  <c r="U62"/>
  <c r="N62"/>
  <c r="U61"/>
  <c r="F61"/>
  <c r="U60"/>
  <c r="U59"/>
  <c r="F59"/>
  <c r="U58"/>
  <c r="N58"/>
  <c r="U57"/>
  <c r="F57"/>
  <c r="U56"/>
  <c r="U55"/>
  <c r="F55"/>
  <c r="U54"/>
  <c r="N54"/>
  <c r="U53"/>
  <c r="F53"/>
  <c r="U52"/>
  <c r="U51"/>
  <c r="F51"/>
  <c r="U50"/>
  <c r="N50"/>
  <c r="F50"/>
  <c r="U49"/>
  <c r="N49"/>
  <c r="F49"/>
  <c r="U48"/>
  <c r="U47"/>
  <c r="F47"/>
  <c r="U46"/>
  <c r="N46"/>
  <c r="U45"/>
  <c r="F45"/>
  <c r="U44"/>
  <c r="N44"/>
  <c r="U43"/>
  <c r="F43"/>
  <c r="U42"/>
  <c r="N42"/>
  <c r="F42"/>
  <c r="U41"/>
  <c r="F41"/>
  <c r="U40"/>
  <c r="U39"/>
  <c r="F39"/>
  <c r="U38"/>
  <c r="N38"/>
  <c r="F38"/>
  <c r="U37"/>
  <c r="N37"/>
  <c r="F37"/>
  <c r="U36"/>
  <c r="N36"/>
  <c r="U35"/>
  <c r="F35"/>
  <c r="U34"/>
  <c r="N34"/>
  <c r="U33"/>
  <c r="F33"/>
  <c r="U32"/>
  <c r="U31"/>
  <c r="F31"/>
  <c r="U30"/>
  <c r="N30"/>
  <c r="F30"/>
  <c r="U29"/>
  <c r="F29"/>
  <c r="U28"/>
  <c r="F28"/>
  <c r="U27"/>
  <c r="N27"/>
  <c r="F27"/>
  <c r="U26"/>
  <c r="N26"/>
  <c r="U25"/>
  <c r="F25"/>
  <c r="U24"/>
  <c r="U23"/>
  <c r="F23"/>
  <c r="U22"/>
  <c r="N22"/>
  <c r="U21"/>
  <c r="N21"/>
  <c r="F21"/>
  <c r="U20"/>
  <c r="F20"/>
  <c r="U19"/>
  <c r="F19"/>
  <c r="U18"/>
  <c r="N18"/>
  <c r="U17"/>
  <c r="F17"/>
  <c r="U16"/>
  <c r="U15"/>
  <c r="F15"/>
  <c r="U14"/>
  <c r="N14"/>
  <c r="U13"/>
  <c r="F13"/>
  <c r="U12"/>
  <c r="U11"/>
  <c r="F11"/>
  <c r="U10"/>
  <c r="N10"/>
  <c r="U9"/>
  <c r="F9"/>
  <c r="U8"/>
  <c r="U7"/>
  <c r="F7"/>
  <c r="U6"/>
  <c r="N6"/>
  <c r="F6"/>
  <c r="U5"/>
  <c r="N5"/>
  <c r="F5"/>
  <c r="U4"/>
  <c r="U3"/>
  <c r="K99"/>
  <c r="J99"/>
  <c r="I99"/>
  <c r="B99"/>
  <c r="A1"/>
  <c r="T99" i="62"/>
  <c r="S99"/>
  <c r="R99"/>
  <c r="Q99"/>
  <c r="P99"/>
  <c r="U98"/>
  <c r="N98"/>
  <c r="U97"/>
  <c r="F97"/>
  <c r="U96"/>
  <c r="N96"/>
  <c r="F96"/>
  <c r="U95"/>
  <c r="N95"/>
  <c r="F95"/>
  <c r="U94"/>
  <c r="N94"/>
  <c r="AD93"/>
  <c r="U93"/>
  <c r="F93"/>
  <c r="AD92"/>
  <c r="U92"/>
  <c r="F92"/>
  <c r="U91"/>
  <c r="N91"/>
  <c r="F91"/>
  <c r="U90"/>
  <c r="N90"/>
  <c r="AD89"/>
  <c r="U89"/>
  <c r="F89"/>
  <c r="AD88"/>
  <c r="U88"/>
  <c r="N88"/>
  <c r="U87"/>
  <c r="N87"/>
  <c r="F87"/>
  <c r="U86"/>
  <c r="N86"/>
  <c r="AD85"/>
  <c r="U85"/>
  <c r="F85"/>
  <c r="U84"/>
  <c r="F84"/>
  <c r="U83"/>
  <c r="N83"/>
  <c r="F83"/>
  <c r="U82"/>
  <c r="N82"/>
  <c r="U81"/>
  <c r="F81"/>
  <c r="U80"/>
  <c r="U79"/>
  <c r="F79"/>
  <c r="AC78"/>
  <c r="U78"/>
  <c r="N78"/>
  <c r="F78"/>
  <c r="U77"/>
  <c r="F77"/>
  <c r="U76"/>
  <c r="F76"/>
  <c r="U75"/>
  <c r="F75"/>
  <c r="U74"/>
  <c r="N74"/>
  <c r="U73"/>
  <c r="F73"/>
  <c r="U72"/>
  <c r="U71"/>
  <c r="N71"/>
  <c r="F71"/>
  <c r="U70"/>
  <c r="N70"/>
  <c r="AD69"/>
  <c r="U69"/>
  <c r="F69"/>
  <c r="U68"/>
  <c r="F68"/>
  <c r="U67"/>
  <c r="N67"/>
  <c r="F67"/>
  <c r="AD66"/>
  <c r="U66"/>
  <c r="N66"/>
  <c r="AD65"/>
  <c r="U65"/>
  <c r="F65"/>
  <c r="U64"/>
  <c r="F64"/>
  <c r="U63"/>
  <c r="F63"/>
  <c r="AC62"/>
  <c r="U62"/>
  <c r="N62"/>
  <c r="U61"/>
  <c r="F61"/>
  <c r="U60"/>
  <c r="U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F10"/>
  <c r="U9"/>
  <c r="U8"/>
  <c r="U7"/>
  <c r="N7"/>
  <c r="F7"/>
  <c r="U6"/>
  <c r="N6"/>
  <c r="U5"/>
  <c r="N5"/>
  <c r="U4"/>
  <c r="U3"/>
  <c r="L99"/>
  <c r="A1"/>
  <c r="C99" i="56" l="1"/>
  <c r="F4" i="57"/>
  <c r="F40" i="61"/>
  <c r="F58" i="62"/>
  <c r="F40" i="63"/>
  <c r="M99"/>
  <c r="N92" i="62"/>
  <c r="N75"/>
  <c r="N79"/>
  <c r="N29" i="61"/>
  <c r="C99" i="63"/>
  <c r="F17" i="62"/>
  <c r="C99" i="55"/>
  <c r="F12"/>
  <c r="F72" i="57"/>
  <c r="F39"/>
  <c r="F1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O91" s="1"/>
  <c r="N92"/>
  <c r="O92" s="1"/>
  <c r="N95"/>
  <c r="N96"/>
  <c r="O96" s="1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F13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29" i="56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V47"/>
  <c r="O47"/>
  <c r="V52"/>
  <c r="V54"/>
  <c r="V59"/>
  <c r="V62"/>
  <c r="O62"/>
  <c r="V67"/>
  <c r="V70"/>
  <c r="V75"/>
  <c r="V78"/>
  <c r="O78"/>
  <c r="V83"/>
  <c r="V86"/>
  <c r="V91"/>
  <c r="V94"/>
  <c r="O17" i="55"/>
  <c r="V17"/>
  <c r="V28"/>
  <c r="V44"/>
  <c r="V60"/>
  <c r="V90"/>
  <c r="V95"/>
  <c r="V11" i="56"/>
  <c r="O11"/>
  <c r="V18"/>
  <c r="O18"/>
  <c r="V27"/>
  <c r="O27"/>
  <c r="O32"/>
  <c r="V32"/>
  <c r="V34"/>
  <c r="O34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53"/>
  <c r="O61"/>
  <c r="O69"/>
  <c r="O77"/>
  <c r="O93"/>
  <c r="V70" i="55"/>
  <c r="O70"/>
  <c r="V78"/>
  <c r="V86"/>
  <c r="O86"/>
  <c r="O91"/>
  <c r="V91"/>
  <c r="V7" i="56"/>
  <c r="O7"/>
  <c r="V14"/>
  <c r="V23"/>
  <c r="O23"/>
  <c r="V28"/>
  <c r="V30"/>
  <c r="V39"/>
  <c r="O39"/>
  <c r="V44"/>
  <c r="V46"/>
  <c r="O46"/>
  <c r="V55"/>
  <c r="V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O41"/>
  <c r="O57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66"/>
  <c r="O66"/>
  <c r="V82"/>
  <c r="V64" i="55"/>
  <c r="V68"/>
  <c r="V72"/>
  <c r="V76"/>
  <c r="V80"/>
  <c r="V84"/>
  <c r="V88"/>
  <c r="V92"/>
  <c r="V96"/>
  <c r="F3" i="56"/>
  <c r="F99" s="1"/>
  <c r="V5"/>
  <c r="V9"/>
  <c r="V13"/>
  <c r="V17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O81"/>
  <c r="N3" i="56"/>
  <c r="N90" i="57"/>
  <c r="F91"/>
  <c r="K99" i="58"/>
  <c r="U99"/>
  <c r="F9"/>
  <c r="F17"/>
  <c r="V26"/>
  <c r="O26"/>
  <c r="O29"/>
  <c r="V42"/>
  <c r="O42"/>
  <c r="O45"/>
  <c r="V61"/>
  <c r="V74"/>
  <c r="V90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11"/>
  <c r="O58" i="56"/>
  <c r="O38"/>
  <c r="O14"/>
  <c r="V97" i="58"/>
  <c r="V37"/>
  <c r="O90" i="55"/>
  <c r="O17" i="58"/>
  <c r="O74"/>
  <c r="O48" i="57"/>
  <c r="O64"/>
  <c r="O9" i="56"/>
  <c r="O30" i="58"/>
  <c r="O71" i="56"/>
  <c r="O81"/>
  <c r="O63"/>
  <c r="O9" i="55"/>
  <c r="O82"/>
  <c r="D99"/>
  <c r="G10"/>
  <c r="O80" i="56"/>
  <c r="O37"/>
  <c r="E99"/>
  <c r="G8"/>
  <c r="V8" s="1"/>
  <c r="G4"/>
  <c r="V4" s="1"/>
  <c r="O97"/>
  <c r="O89"/>
  <c r="O87"/>
  <c r="O83"/>
  <c r="O79"/>
  <c r="O75"/>
  <c r="O67"/>
  <c r="O25"/>
  <c r="V21"/>
  <c r="O12" i="55"/>
  <c r="E99"/>
  <c r="O95"/>
  <c r="V77" i="58"/>
  <c r="O6"/>
  <c r="G66" i="57"/>
  <c r="V66" s="1"/>
  <c r="G58"/>
  <c r="V58" s="1"/>
  <c r="G42"/>
  <c r="V42" s="1"/>
  <c r="G26"/>
  <c r="V26" s="1"/>
  <c r="G10"/>
  <c r="V10" s="1"/>
  <c r="G9"/>
  <c r="V9" s="1"/>
  <c r="G91" i="58"/>
  <c r="G75"/>
  <c r="G59"/>
  <c r="O53"/>
  <c r="G43"/>
  <c r="G27"/>
  <c r="O25"/>
  <c r="E99"/>
  <c r="G11"/>
  <c r="V11" s="1"/>
  <c r="V30"/>
  <c r="O14"/>
  <c r="D99"/>
  <c r="G90" i="57"/>
  <c r="V90" s="1"/>
  <c r="G82"/>
  <c r="V82" s="1"/>
  <c r="G74"/>
  <c r="V74" s="1"/>
  <c r="G70"/>
  <c r="V70" s="1"/>
  <c r="G54"/>
  <c r="V54" s="1"/>
  <c r="O44"/>
  <c r="G34"/>
  <c r="V34" s="1"/>
  <c r="G25"/>
  <c r="V25" s="1"/>
  <c r="G18"/>
  <c r="O18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6" i="57" l="1"/>
  <c r="O61"/>
  <c r="O42"/>
  <c r="O74"/>
  <c r="O82"/>
  <c r="O10"/>
  <c r="O90"/>
  <c r="O8" i="56"/>
  <c r="O4"/>
  <c r="O12"/>
  <c r="O49" i="55"/>
  <c r="O56" i="58"/>
  <c r="O5" i="57"/>
  <c r="O70"/>
  <c r="O54"/>
  <c r="V45"/>
  <c r="O91" i="58"/>
  <c r="V91"/>
  <c r="O75"/>
  <c r="V75"/>
  <c r="O59"/>
  <c r="V59"/>
  <c r="V43"/>
  <c r="O43"/>
  <c r="O27"/>
  <c r="V27"/>
  <c r="O11"/>
  <c r="O77" i="57"/>
  <c r="O25"/>
  <c r="V18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9" i="54" l="1"/>
  <c r="DD71"/>
  <c r="CW8"/>
  <c r="CW16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<sst xmlns="http://schemas.openxmlformats.org/spreadsheetml/2006/main" count="8379" uniqueCount="510">
  <si>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</si>
  <si>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</si>
  <si>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</si>
  <si>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</si>
  <si>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</si>
  <si>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</si>
  <si>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</si>
  <si>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</si>
  <si>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</si>
  <si>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</si>
  <si>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</si>
  <si>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</si>
  <si>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</si>
  <si>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</si>
  <si>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</si>
  <si>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</si>
  <si>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</si>
  <si>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</si>
  <si>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</si>
  <si>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</si>
  <si>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</si>
  <si>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</si>
  <si>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</si>
  <si>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</si>
  <si>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</si>
  <si>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</si>
  <si>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</si>
  <si>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</si>
  <si>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</si>
  <si>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</si>
  <si>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</si>
  <si>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</si>
  <si>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</si>
  <si>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</si>
  <si>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</si>
  <si>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</si>
  <si>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</si>
  <si>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</si>
  <si>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</si>
  <si>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</si>
  <si>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</si>
  <si>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</si>
  <si>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</si>
  <si>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</si>
  <si>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</si>
  <si>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</si>
  <si>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</si>
  <si>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</si>
  <si>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</si>
  <si>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</si>
  <si>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</si>
  <si>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</si>
  <si>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</si>
  <si>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</si>
  <si>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</si>
  <si>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</si>
  <si>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</si>
  <si>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</si>
  <si>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</si>
  <si>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</si>
  <si>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</si>
  <si>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</si>
  <si>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</si>
  <si>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</si>
  <si>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</si>
  <si>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</si>
  <si>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</si>
  <si>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</si>
  <si>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</si>
  <si>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</si>
  <si>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</si>
  <si>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</si>
  <si>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</si>
  <si>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</si>
  <si>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</si>
  <si>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</si>
  <si>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</si>
  <si>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</si>
  <si>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</si>
  <si>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</si>
  <si>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</si>
  <si>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</si>
  <si>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</si>
  <si>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</si>
  <si>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</si>
  <si>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</si>
  <si>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</si>
  <si>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</si>
  <si>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</si>
  <si>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</si>
  <si>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</si>
  <si>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</si>
  <si>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</si>
  <si>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</si>
  <si>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</si>
  <si>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</si>
  <si>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</si>
  <si>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</si>
  <si>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</si>
  <si>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</si>
  <si>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</si>
  <si>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</si>
  <si>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</si>
  <si>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</si>
  <si>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</si>
  <si>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</si>
  <si>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</si>
  <si>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</si>
  <si>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</si>
  <si>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</si>
  <si>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</si>
  <si>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</si>
  <si>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</si>
  <si>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</si>
  <si>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</si>
  <si>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</si>
  <si>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</si>
  <si>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</si>
  <si>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</si>
  <si>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</si>
  <si>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</si>
  <si>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</si>
  <si>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</si>
  <si>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</si>
  <si>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</si>
  <si>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</si>
  <si>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</si>
  <si>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</si>
  <si>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</si>
  <si>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</si>
  <si>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</si>
  <si>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</si>
  <si>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</si>
  <si>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</si>
  <si>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</si>
  <si>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</si>
  <si>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</si>
  <si>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</si>
  <si>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</si>
  <si>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</si>
  <si>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</si>
  <si>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</si>
  <si>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</si>
  <si>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</si>
  <si>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</si>
  <si>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</si>
  <si>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</si>
  <si>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</si>
  <si>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</si>
  <si>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</si>
  <si>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</si>
  <si>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</si>
  <si>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</si>
  <si>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</si>
  <si>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</si>
  <si>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</si>
  <si>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</si>
  <si>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</si>
  <si>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</si>
  <si>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</si>
  <si>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</si>
  <si>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</si>
  <si>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</si>
  <si>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</si>
  <si>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</si>
  <si>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</si>
  <si>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</si>
  <si>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</si>
  <si>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</si>
  <si>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</si>
  <si>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</si>
  <si>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</si>
  <si>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</si>
  <si>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</si>
  <si>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</si>
  <si>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</si>
  <si>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</si>
  <si>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</si>
  <si>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</si>
  <si>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</si>
  <si>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</si>
  <si>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</si>
  <si>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</si>
  <si>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</si>
  <si>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</si>
  <si>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</si>
  <si>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</si>
  <si>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</si>
  <si>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</si>
  <si>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</si>
  <si>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</si>
  <si>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</si>
  <si>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</si>
  <si>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</si>
  <si>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</si>
  <si>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</si>
  <si>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</si>
  <si>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</si>
  <si>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</si>
  <si>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</si>
  <si>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</si>
  <si>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</si>
  <si>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</si>
  <si>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</si>
  <si>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</si>
  <si>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</si>
  <si>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</si>
  <si>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</si>
  <si>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</si>
  <si>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</si>
  <si>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</si>
  <si>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</si>
  <si>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</si>
  <si>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</si>
  <si>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</si>
  <si>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</si>
  <si>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</si>
  <si>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</si>
  <si>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</si>
  <si>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</si>
  <si>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</si>
  <si>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</si>
  <si>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</si>
  <si>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</si>
  <si>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</si>
  <si>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</si>
  <si>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</si>
  <si>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</si>
  <si>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</si>
  <si>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</si>
  <si>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</si>
  <si>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</si>
  <si>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</si>
  <si>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</si>
  <si>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</si>
  <si>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</si>
  <si>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</si>
  <si>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</si>
  <si>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</si>
  <si>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</si>
  <si>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</si>
  <si>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</si>
  <si>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</si>
  <si>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</si>
  <si>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</si>
  <si>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</si>
  <si>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</si>
  <si>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</si>
  <si>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</si>
  <si>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</si>
  <si>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</si>
  <si>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</si>
  <si>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</si>
  <si>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</si>
  <si>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</si>
  <si>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</si>
  <si>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</si>
  <si>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</si>
  <si>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</si>
  <si>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</si>
  <si>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</si>
  <si>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</si>
  <si>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</si>
  <si>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</si>
  <si>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</si>
  <si>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</si>
  <si>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</si>
  <si>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</si>
  <si>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</si>
  <si>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</si>
  <si>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</si>
  <si>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</si>
  <si>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</si>
  <si>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</si>
  <si>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</si>
  <si>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</si>
  <si>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</si>
  <si>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</si>
  <si>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</si>
  <si>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</si>
  <si>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</si>
  <si>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</si>
  <si>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</si>
  <si>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</si>
  <si>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</si>
  <si>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</si>
  <si>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</si>
  <si>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</si>
  <si>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</si>
  <si>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</si>
  <si>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</si>
  <si>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</si>
  <si>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</si>
  <si>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</si>
  <si>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</si>
  <si>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</si>
  <si>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</si>
  <si>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</si>
  <si>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</si>
  <si>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</si>
  <si>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</si>
  <si>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</si>
  <si>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</si>
  <si>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</si>
  <si>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</si>
  <si>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</si>
  <si>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</si>
  <si>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</si>
  <si>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</si>
  <si>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</si>
  <si>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</si>
  <si>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</si>
  <si>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</si>
  <si>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</si>
  <si>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</si>
  <si>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</si>
  <si>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</si>
  <si>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</si>
  <si>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</si>
  <si>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</si>
  <si>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</si>
  <si>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</si>
  <si>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</si>
  <si>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</si>
  <si>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</si>
  <si>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</si>
  <si>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</si>
  <si>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</si>
  <si>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</si>
  <si>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</si>
  <si>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</si>
  <si>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</si>
  <si>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</si>
  <si>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</si>
  <si>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</si>
  <si>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</si>
  <si>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</si>
  <si>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</si>
  <si>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</si>
  <si>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</si>
  <si>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</si>
  <si>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</si>
  <si>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</si>
  <si>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</si>
  <si>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</si>
  <si>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</si>
  <si>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</si>
  <si>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</si>
  <si>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</si>
  <si>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</si>
  <si>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</si>
  <si>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</si>
  <si>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</si>
  <si>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</si>
  <si>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</si>
  <si>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</si>
  <si>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</si>
  <si>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</si>
  <si>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</si>
  <si>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</si>
  <si>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</si>
  <si>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</si>
  <si>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</si>
  <si>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</si>
  <si>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</si>
  <si>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</si>
  <si>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</si>
  <si>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</si>
  <si>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</si>
  <si>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</si>
  <si>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</si>
  <si>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</si>
  <si>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</si>
  <si>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</si>
  <si>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</si>
  <si>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</si>
  <si>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</si>
  <si>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</si>
  <si>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</si>
  <si>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</si>
  <si>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</si>
  <si>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</si>
  <si>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</si>
  <si>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</si>
  <si>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</si>
  <si>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</si>
  <si>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</si>
  <si>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</si>
  <si>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</si>
  <si>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</si>
  <si>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</si>
  <si>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</si>
  <si>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</si>
  <si>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</si>
  <si>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</si>
  <si>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</si>
  <si>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</si>
  <si>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</si>
  <si>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</si>
  <si>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</si>
  <si>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</si>
  <si>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</si>
  <si>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</si>
  <si>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</si>
  <si>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</si>
  <si>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</si>
  <si>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</si>
  <si>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</si>
  <si>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</si>
  <si>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</si>
  <si>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</si>
  <si>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</si>
  <si>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</si>
  <si>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</si>
  <si>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</si>
  <si>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</si>
  <si>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</si>
  <si>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</si>
  <si>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</si>
  <si>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</si>
  <si>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</si>
  <si>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</si>
  <si>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</si>
  <si>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</si>
  <si>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</si>
  <si>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</si>
  <si>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</si>
  <si>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</si>
  <si>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</si>
  <si>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</si>
  <si>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</si>
  <si>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</si>
  <si>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</si>
  <si>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</si>
  <si>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</si>
  <si>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</si>
  <si>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</si>
  <si>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</si>
  <si>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</si>
  <si>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</si>
  <si>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</si>
  <si>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</si>
  <si>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</si>
  <si>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</si>
  <si>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</si>
  <si>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</si>
  <si>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</si>
  <si>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</si>
  <si>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</si>
  <si>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</si>
  <si>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</si>
  <si>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</si>
  <si>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</si>
  <si>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</si>
  <si>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</si>
  <si>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</si>
  <si>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</si>
  <si>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</si>
  <si>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</si>
  <si>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</si>
  <si>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</si>
  <si>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</si>
  <si>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</si>
  <si>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</si>
  <si>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</si>
  <si>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</si>
  <si>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</si>
  <si>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</si>
  <si>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</si>
  <si>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</si>
  <si>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</si>
  <si>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</si>
  <si>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</si>
  <si>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</si>
  <si>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</si>
  <si>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</si>
  <si>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</si>
  <si>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</si>
  <si>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</si>
  <si>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</si>
  <si>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</si>
  <si>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</si>
  <si>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</si>
  <si>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</si>
  <si>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</si>
  <si>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</si>
  <si>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</si>
  <si>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</si>
  <si>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</si>
  <si>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</si>
  <si>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54IS2023/04/09</t>
  </si>
  <si>
    <t>IssueTime</t>
  </si>
  <si>
    <t>NSLSUGARALAND</t>
  </si>
  <si>
    <t>CHANJUII</t>
  </si>
  <si>
    <t>JPL</t>
  </si>
  <si>
    <t>VISHWARAJSUGAR</t>
  </si>
  <si>
    <t>GBHHPL</t>
  </si>
  <si>
    <t>SHPPBPL</t>
  </si>
  <si>
    <t>KPRSUGAR</t>
  </si>
  <si>
    <t>TS1PL_BKN</t>
  </si>
  <si>
    <t>HIRANYAKESHI</t>
  </si>
  <si>
    <t>Manipur_Ben</t>
  </si>
  <si>
    <t>SOLAPUR_SOLAR</t>
  </si>
  <si>
    <t>VLSEZ</t>
  </si>
  <si>
    <t>HP</t>
  </si>
  <si>
    <t>JPNIGRIE_JNSTPP</t>
  </si>
  <si>
    <t>ILFS</t>
  </si>
  <si>
    <t>NIRANISUGAR</t>
  </si>
  <si>
    <t>SIKKIM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</si>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</sst>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35.909999999999997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35.909999999999997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35.909999999999997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35.909999999999997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35.909999999999997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35.909999999999997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35.909999999999997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35.909999999999997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35.909999999999997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35.909999999999997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35.909999999999997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35.909999999999997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35.909999999999997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35.909999999999997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35.909999999999997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35.909999999999997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35.909999999999997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35.909999999999997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35.909999999999997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35.909999999999997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35.909999999999997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35.909999999999997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35.909999999999997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35.909999999999997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35.909999999999997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35.909999999999997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35.909999999999997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35.909999999999997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35.909999999999997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35.909999999999997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35.909999999999997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35.909999999999997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35.909999999999997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35.909999999999997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35.909999999999997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35.909999999999997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35.909999999999997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35.81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35.81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35.81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45025</v>
      </c>
      <c r="Z3" s="37">
        <f>S3</f>
        <v>45025</v>
      </c>
      <c r="AE3" s="36"/>
      <c r="AH3" s="38">
        <f>AV4</f>
        <v>45025</v>
      </c>
    </row>
    <row r="4" spans="1:48" ht="15.75" thickBot="1">
      <c r="A4" s="37">
        <f>frq!A1</f>
        <v>45025</v>
      </c>
      <c r="L4" s="37">
        <f>frq!A1</f>
        <v>45025</v>
      </c>
      <c r="P4" s="37">
        <f>frq!A1</f>
        <v>45025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497</v>
      </c>
      <c r="X1" t="s">
        <v>492</v>
      </c>
      <c r="Y1" t="s">
        <v>493</v>
      </c>
      <c r="Z1" t="s">
        <v>494</v>
      </c>
      <c r="AA1" t="s">
        <v>495</v>
      </c>
      <c r="AB1" t="s">
        <v>496</v>
      </c>
      <c r="AC1" t="s">
        <v>497</v>
      </c>
      <c r="AD1" t="s">
        <v>497</v>
      </c>
      <c r="AE1" t="s">
        <v>498</v>
      </c>
      <c r="AF1" t="s">
        <v>500</v>
      </c>
      <c r="AG1" t="s">
        <v>501</v>
      </c>
      <c r="AH1" t="s">
        <v>497</v>
      </c>
      <c r="AI1" t="s">
        <v>150</v>
      </c>
      <c r="AJ1" t="s">
        <v>497</v>
      </c>
      <c r="AK1" t="s">
        <v>505</v>
      </c>
      <c r="AL1" t="s">
        <v>506</v>
      </c>
      <c r="AM1" t="s">
        <v>497</v>
      </c>
      <c r="AN1" t="s">
        <v>507</v>
      </c>
      <c r="AO1" t="s">
        <v>150</v>
      </c>
      <c r="AP1" t="s">
        <v>502</v>
      </c>
      <c r="AQ1" t="s">
        <v>499</v>
      </c>
      <c r="AR1" t="s">
        <v>499</v>
      </c>
      <c r="AS1" t="s">
        <v>150</v>
      </c>
      <c r="AT1" t="s">
        <v>149</v>
      </c>
    </row>
    <row r="2" spans="1:4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W2" s="30" t="s">
        <v>237</v>
      </c>
      <c r="X2" t="s">
        <v>149</v>
      </c>
      <c r="Y2" t="s">
        <v>153</v>
      </c>
      <c r="Z2" t="s">
        <v>149</v>
      </c>
      <c r="AA2" t="s">
        <v>149</v>
      </c>
      <c r="AB2" t="s">
        <v>246</v>
      </c>
      <c r="AC2" t="s">
        <v>269</v>
      </c>
      <c r="AD2" t="s">
        <v>232</v>
      </c>
      <c r="AE2" t="s">
        <v>149</v>
      </c>
      <c r="AF2" t="s">
        <v>149</v>
      </c>
      <c r="AG2" t="s">
        <v>391</v>
      </c>
      <c r="AH2" t="s">
        <v>240</v>
      </c>
      <c r="AI2" t="s">
        <v>504</v>
      </c>
      <c r="AJ2" t="s">
        <v>268</v>
      </c>
      <c r="AK2" t="s">
        <v>149</v>
      </c>
      <c r="AL2" t="s">
        <v>149</v>
      </c>
      <c r="AM2" t="s">
        <v>270</v>
      </c>
      <c r="AN2" t="s">
        <v>149</v>
      </c>
      <c r="AO2" t="s">
        <v>508</v>
      </c>
      <c r="AP2" t="s">
        <v>405</v>
      </c>
      <c r="AQ2" t="s">
        <v>149</v>
      </c>
      <c r="AR2" t="s">
        <v>150</v>
      </c>
      <c r="AS2" t="s">
        <v>503</v>
      </c>
      <c r="AT2" t="s">
        <v>503</v>
      </c>
    </row>
    <row r="3" spans="1:4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264.36</v>
      </c>
      <c r="I3" s="95">
        <v>0.5</v>
      </c>
      <c r="J3" s="95">
        <v>6.1099999999999994</v>
      </c>
      <c r="K3" s="95">
        <v>0</v>
      </c>
      <c r="L3" s="95">
        <v>0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0.34</v>
      </c>
      <c r="X3">
        <v>9.6</v>
      </c>
      <c r="Y3">
        <v>5.77</v>
      </c>
      <c r="Z3">
        <v>42.22</v>
      </c>
      <c r="AA3">
        <v>14.4</v>
      </c>
      <c r="AB3">
        <v>25.48</v>
      </c>
      <c r="AC3">
        <v>0.34</v>
      </c>
      <c r="AD3">
        <v>0.5</v>
      </c>
      <c r="AE3">
        <v>17.28</v>
      </c>
      <c r="AF3">
        <v>14.4</v>
      </c>
      <c r="AG3">
        <v>2.88</v>
      </c>
      <c r="AH3">
        <v>0.42</v>
      </c>
      <c r="AI3">
        <v>60</v>
      </c>
      <c r="AJ3">
        <v>0.56999999999999995</v>
      </c>
      <c r="AK3">
        <v>42.22</v>
      </c>
      <c r="AL3">
        <v>84.45</v>
      </c>
      <c r="AM3">
        <v>0.5</v>
      </c>
      <c r="AN3">
        <v>9.6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</row>
    <row r="4" spans="1:46">
      <c r="A4" t="s">
        <v>240</v>
      </c>
      <c r="B4" t="s">
        <v>232</v>
      </c>
      <c r="C4" t="s">
        <v>234</v>
      </c>
      <c r="G4" t="s">
        <v>46</v>
      </c>
      <c r="H4" s="115">
        <v>264.36</v>
      </c>
      <c r="I4" s="88">
        <v>0.5</v>
      </c>
      <c r="J4" s="88">
        <v>6.1099999999999994</v>
      </c>
      <c r="K4" s="88">
        <v>0</v>
      </c>
      <c r="L4" s="88">
        <v>0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0.34</v>
      </c>
      <c r="X4">
        <v>9.6</v>
      </c>
      <c r="Y4">
        <v>5.77</v>
      </c>
      <c r="Z4">
        <v>42.22</v>
      </c>
      <c r="AA4">
        <v>14.4</v>
      </c>
      <c r="AB4">
        <v>25.48</v>
      </c>
      <c r="AC4">
        <v>0.34</v>
      </c>
      <c r="AD4">
        <v>0.5</v>
      </c>
      <c r="AE4">
        <v>17.28</v>
      </c>
      <c r="AF4">
        <v>14.4</v>
      </c>
      <c r="AG4">
        <v>2.88</v>
      </c>
      <c r="AH4">
        <v>0.42</v>
      </c>
      <c r="AI4">
        <v>60</v>
      </c>
      <c r="AJ4">
        <v>0.56999999999999995</v>
      </c>
      <c r="AK4">
        <v>42.22</v>
      </c>
      <c r="AL4">
        <v>84.45</v>
      </c>
      <c r="AM4">
        <v>0.5</v>
      </c>
      <c r="AN4">
        <v>9.6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</row>
    <row r="5" spans="1:46">
      <c r="A5" t="s">
        <v>241</v>
      </c>
      <c r="B5" t="s">
        <v>233</v>
      </c>
      <c r="C5" t="s">
        <v>235</v>
      </c>
      <c r="G5" t="s">
        <v>47</v>
      </c>
      <c r="H5" s="115">
        <v>264.36</v>
      </c>
      <c r="I5" s="88">
        <v>0.5</v>
      </c>
      <c r="J5" s="88">
        <v>6.1099999999999994</v>
      </c>
      <c r="K5" s="88">
        <v>0</v>
      </c>
      <c r="L5" s="88">
        <v>0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0.34</v>
      </c>
      <c r="X5">
        <v>9.6</v>
      </c>
      <c r="Y5">
        <v>5.77</v>
      </c>
      <c r="Z5">
        <v>42.22</v>
      </c>
      <c r="AA5">
        <v>14.4</v>
      </c>
      <c r="AB5">
        <v>25.48</v>
      </c>
      <c r="AC5">
        <v>0.34</v>
      </c>
      <c r="AD5">
        <v>0.5</v>
      </c>
      <c r="AE5">
        <v>17.28</v>
      </c>
      <c r="AF5">
        <v>14.4</v>
      </c>
      <c r="AG5">
        <v>2.88</v>
      </c>
      <c r="AH5">
        <v>0.42</v>
      </c>
      <c r="AI5">
        <v>60</v>
      </c>
      <c r="AJ5">
        <v>0.56999999999999995</v>
      </c>
      <c r="AK5">
        <v>42.22</v>
      </c>
      <c r="AL5">
        <v>84.45</v>
      </c>
      <c r="AM5">
        <v>0.5</v>
      </c>
      <c r="AN5">
        <v>9.6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</row>
    <row r="6" spans="1:46">
      <c r="A6" t="s">
        <v>242</v>
      </c>
      <c r="B6" t="s">
        <v>264</v>
      </c>
      <c r="C6" t="s">
        <v>236</v>
      </c>
      <c r="G6" t="s">
        <v>48</v>
      </c>
      <c r="H6" s="115">
        <v>264.36</v>
      </c>
      <c r="I6" s="88">
        <v>0.5</v>
      </c>
      <c r="J6" s="88">
        <v>6.1099999999999994</v>
      </c>
      <c r="K6" s="88">
        <v>0</v>
      </c>
      <c r="L6" s="88">
        <v>0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0.34</v>
      </c>
      <c r="X6">
        <v>9.6</v>
      </c>
      <c r="Y6">
        <v>5.77</v>
      </c>
      <c r="Z6">
        <v>42.22</v>
      </c>
      <c r="AA6">
        <v>14.4</v>
      </c>
      <c r="AB6">
        <v>25.48</v>
      </c>
      <c r="AC6">
        <v>0.34</v>
      </c>
      <c r="AD6">
        <v>0.5</v>
      </c>
      <c r="AE6">
        <v>17.28</v>
      </c>
      <c r="AF6">
        <v>14.4</v>
      </c>
      <c r="AG6">
        <v>2.88</v>
      </c>
      <c r="AH6">
        <v>0.42</v>
      </c>
      <c r="AI6">
        <v>60</v>
      </c>
      <c r="AJ6">
        <v>0.56999999999999995</v>
      </c>
      <c r="AK6">
        <v>42.22</v>
      </c>
      <c r="AL6">
        <v>84.45</v>
      </c>
      <c r="AM6">
        <v>0.5</v>
      </c>
      <c r="AN6">
        <v>9.6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</row>
    <row r="7" spans="1:46">
      <c r="A7" t="s">
        <v>243</v>
      </c>
      <c r="B7" t="s">
        <v>299</v>
      </c>
      <c r="C7" t="s">
        <v>265</v>
      </c>
      <c r="G7" t="s">
        <v>49</v>
      </c>
      <c r="H7" s="115">
        <v>264.36</v>
      </c>
      <c r="I7" s="88">
        <v>0.5</v>
      </c>
      <c r="J7" s="88">
        <v>6.02</v>
      </c>
      <c r="K7" s="88">
        <v>0</v>
      </c>
      <c r="L7" s="88">
        <v>0</v>
      </c>
      <c r="M7" s="116">
        <v>0</v>
      </c>
      <c r="N7" s="115">
        <v>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0.34</v>
      </c>
      <c r="X7">
        <v>9.6</v>
      </c>
      <c r="Y7">
        <v>5.68</v>
      </c>
      <c r="Z7">
        <v>42.22</v>
      </c>
      <c r="AA7">
        <v>14.4</v>
      </c>
      <c r="AB7">
        <v>25.48</v>
      </c>
      <c r="AC7">
        <v>0.34</v>
      </c>
      <c r="AD7">
        <v>0.5</v>
      </c>
      <c r="AE7">
        <v>17.28</v>
      </c>
      <c r="AF7">
        <v>14.4</v>
      </c>
      <c r="AG7">
        <v>2.88</v>
      </c>
      <c r="AH7">
        <v>0.42</v>
      </c>
      <c r="AI7">
        <v>60</v>
      </c>
      <c r="AJ7">
        <v>0.56999999999999995</v>
      </c>
      <c r="AK7">
        <v>42.22</v>
      </c>
      <c r="AL7">
        <v>84.45</v>
      </c>
      <c r="AM7">
        <v>0.5</v>
      </c>
      <c r="AN7">
        <v>9.6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</row>
    <row r="8" spans="1:46">
      <c r="A8" t="s">
        <v>244</v>
      </c>
      <c r="B8" t="s">
        <v>341</v>
      </c>
      <c r="C8" t="s">
        <v>237</v>
      </c>
      <c r="G8" t="s">
        <v>50</v>
      </c>
      <c r="H8" s="115">
        <v>264.36</v>
      </c>
      <c r="I8" s="88">
        <v>0.5</v>
      </c>
      <c r="J8" s="88">
        <v>6.02</v>
      </c>
      <c r="K8" s="88">
        <v>0</v>
      </c>
      <c r="L8" s="88">
        <v>0</v>
      </c>
      <c r="M8" s="116">
        <v>0</v>
      </c>
      <c r="N8" s="115">
        <v>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0.34</v>
      </c>
      <c r="X8">
        <v>9.6</v>
      </c>
      <c r="Y8">
        <v>5.68</v>
      </c>
      <c r="Z8">
        <v>42.22</v>
      </c>
      <c r="AA8">
        <v>14.4</v>
      </c>
      <c r="AB8">
        <v>25.48</v>
      </c>
      <c r="AC8">
        <v>0.34</v>
      </c>
      <c r="AD8">
        <v>0.5</v>
      </c>
      <c r="AE8">
        <v>17.28</v>
      </c>
      <c r="AF8">
        <v>14.4</v>
      </c>
      <c r="AG8">
        <v>2.88</v>
      </c>
      <c r="AH8">
        <v>0.42</v>
      </c>
      <c r="AI8">
        <v>60</v>
      </c>
      <c r="AJ8">
        <v>0.56999999999999995</v>
      </c>
      <c r="AK8">
        <v>42.22</v>
      </c>
      <c r="AL8">
        <v>84.45</v>
      </c>
      <c r="AM8">
        <v>0.5</v>
      </c>
      <c r="AN8">
        <v>9.6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>
      <c r="A9" t="s">
        <v>245</v>
      </c>
      <c r="B9" t="s">
        <v>361</v>
      </c>
      <c r="C9" t="s">
        <v>238</v>
      </c>
      <c r="G9" t="s">
        <v>51</v>
      </c>
      <c r="H9" s="115">
        <v>264.36</v>
      </c>
      <c r="I9" s="88">
        <v>0.5</v>
      </c>
      <c r="J9" s="88">
        <v>6.02</v>
      </c>
      <c r="K9" s="88">
        <v>0</v>
      </c>
      <c r="L9" s="88">
        <v>0</v>
      </c>
      <c r="M9" s="116">
        <v>0</v>
      </c>
      <c r="N9" s="115">
        <v>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0.34</v>
      </c>
      <c r="X9">
        <v>9.6</v>
      </c>
      <c r="Y9">
        <v>5.68</v>
      </c>
      <c r="Z9">
        <v>42.22</v>
      </c>
      <c r="AA9">
        <v>14.4</v>
      </c>
      <c r="AB9">
        <v>25.48</v>
      </c>
      <c r="AC9">
        <v>0.34</v>
      </c>
      <c r="AD9">
        <v>0.5</v>
      </c>
      <c r="AE9">
        <v>17.28</v>
      </c>
      <c r="AF9">
        <v>14.4</v>
      </c>
      <c r="AG9">
        <v>2.88</v>
      </c>
      <c r="AH9">
        <v>0.42</v>
      </c>
      <c r="AI9">
        <v>60</v>
      </c>
      <c r="AJ9">
        <v>0.56999999999999995</v>
      </c>
      <c r="AK9">
        <v>42.22</v>
      </c>
      <c r="AL9">
        <v>84.45</v>
      </c>
      <c r="AM9">
        <v>0.5</v>
      </c>
      <c r="AN9">
        <v>9.6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</row>
    <row r="10" spans="1:46">
      <c r="A10" t="s">
        <v>266</v>
      </c>
      <c r="C10" t="s">
        <v>239</v>
      </c>
      <c r="G10" t="s">
        <v>52</v>
      </c>
      <c r="H10" s="115">
        <v>264.36</v>
      </c>
      <c r="I10" s="88">
        <v>0.5</v>
      </c>
      <c r="J10" s="88">
        <v>6.02</v>
      </c>
      <c r="K10" s="88">
        <v>0</v>
      </c>
      <c r="L10" s="88">
        <v>0</v>
      </c>
      <c r="M10" s="116">
        <v>0</v>
      </c>
      <c r="N10" s="115">
        <v>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0.34</v>
      </c>
      <c r="X10">
        <v>9.6</v>
      </c>
      <c r="Y10">
        <v>5.68</v>
      </c>
      <c r="Z10">
        <v>42.22</v>
      </c>
      <c r="AA10">
        <v>14.4</v>
      </c>
      <c r="AB10">
        <v>25.48</v>
      </c>
      <c r="AC10">
        <v>0.34</v>
      </c>
      <c r="AD10">
        <v>0.5</v>
      </c>
      <c r="AE10">
        <v>17.28</v>
      </c>
      <c r="AF10">
        <v>14.4</v>
      </c>
      <c r="AG10">
        <v>2.88</v>
      </c>
      <c r="AH10">
        <v>0.42</v>
      </c>
      <c r="AI10">
        <v>60</v>
      </c>
      <c r="AJ10">
        <v>0.56999999999999995</v>
      </c>
      <c r="AK10">
        <v>42.22</v>
      </c>
      <c r="AL10">
        <v>84.45</v>
      </c>
      <c r="AM10">
        <v>0.5</v>
      </c>
      <c r="AN10">
        <v>9.6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</row>
    <row r="11" spans="1:46">
      <c r="A11" t="s">
        <v>246</v>
      </c>
      <c r="C11" t="s">
        <v>342</v>
      </c>
      <c r="G11" t="s">
        <v>53</v>
      </c>
      <c r="H11" s="115">
        <v>264.36</v>
      </c>
      <c r="I11" s="88">
        <v>0.5</v>
      </c>
      <c r="J11" s="88">
        <v>5.93</v>
      </c>
      <c r="K11" s="88">
        <v>0</v>
      </c>
      <c r="L11" s="88">
        <v>0</v>
      </c>
      <c r="M11" s="116">
        <v>0</v>
      </c>
      <c r="N11" s="115">
        <v>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0.34</v>
      </c>
      <c r="X11">
        <v>9.6</v>
      </c>
      <c r="Y11">
        <v>5.59</v>
      </c>
      <c r="Z11">
        <v>42.22</v>
      </c>
      <c r="AA11">
        <v>14.4</v>
      </c>
      <c r="AB11">
        <v>25.48</v>
      </c>
      <c r="AC11">
        <v>0.34</v>
      </c>
      <c r="AD11">
        <v>0.5</v>
      </c>
      <c r="AE11">
        <v>17.28</v>
      </c>
      <c r="AF11">
        <v>14.4</v>
      </c>
      <c r="AG11">
        <v>2.88</v>
      </c>
      <c r="AH11">
        <v>0.42</v>
      </c>
      <c r="AI11">
        <v>60</v>
      </c>
      <c r="AJ11">
        <v>0.56999999999999995</v>
      </c>
      <c r="AK11">
        <v>42.22</v>
      </c>
      <c r="AL11">
        <v>84.45</v>
      </c>
      <c r="AM11">
        <v>0.5</v>
      </c>
      <c r="AN11">
        <v>9.6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</row>
    <row r="12" spans="1:46">
      <c r="A12" t="s">
        <v>247</v>
      </c>
      <c r="C12" t="s">
        <v>362</v>
      </c>
      <c r="G12" t="s">
        <v>54</v>
      </c>
      <c r="H12" s="115">
        <v>264.36</v>
      </c>
      <c r="I12" s="88">
        <v>0.5</v>
      </c>
      <c r="J12" s="88">
        <v>5.93</v>
      </c>
      <c r="K12" s="88">
        <v>0</v>
      </c>
      <c r="L12" s="88">
        <v>0</v>
      </c>
      <c r="M12" s="116">
        <v>0</v>
      </c>
      <c r="N12" s="115">
        <v>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0.34</v>
      </c>
      <c r="X12">
        <v>9.6</v>
      </c>
      <c r="Y12">
        <v>5.59</v>
      </c>
      <c r="Z12">
        <v>42.22</v>
      </c>
      <c r="AA12">
        <v>14.4</v>
      </c>
      <c r="AB12">
        <v>25.48</v>
      </c>
      <c r="AC12">
        <v>0.34</v>
      </c>
      <c r="AD12">
        <v>0.5</v>
      </c>
      <c r="AE12">
        <v>17.28</v>
      </c>
      <c r="AF12">
        <v>14.4</v>
      </c>
      <c r="AG12">
        <v>2.88</v>
      </c>
      <c r="AH12">
        <v>0.42</v>
      </c>
      <c r="AI12">
        <v>60</v>
      </c>
      <c r="AJ12">
        <v>0.56999999999999995</v>
      </c>
      <c r="AK12">
        <v>42.22</v>
      </c>
      <c r="AL12">
        <v>84.45</v>
      </c>
      <c r="AM12">
        <v>0.5</v>
      </c>
      <c r="AN12">
        <v>9.6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</row>
    <row r="13" spans="1:46">
      <c r="A13" t="s">
        <v>248</v>
      </c>
      <c r="G13" t="s">
        <v>55</v>
      </c>
      <c r="H13" s="115">
        <v>264.36</v>
      </c>
      <c r="I13" s="88">
        <v>0.5</v>
      </c>
      <c r="J13" s="88">
        <v>5.93</v>
      </c>
      <c r="K13" s="88">
        <v>0</v>
      </c>
      <c r="L13" s="88">
        <v>0</v>
      </c>
      <c r="M13" s="116">
        <v>0</v>
      </c>
      <c r="N13" s="115">
        <v>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0.34</v>
      </c>
      <c r="X13">
        <v>9.6</v>
      </c>
      <c r="Y13">
        <v>5.59</v>
      </c>
      <c r="Z13">
        <v>42.22</v>
      </c>
      <c r="AA13">
        <v>14.4</v>
      </c>
      <c r="AB13">
        <v>25.48</v>
      </c>
      <c r="AC13">
        <v>0.34</v>
      </c>
      <c r="AD13">
        <v>0.5</v>
      </c>
      <c r="AE13">
        <v>17.28</v>
      </c>
      <c r="AF13">
        <v>14.4</v>
      </c>
      <c r="AG13">
        <v>2.88</v>
      </c>
      <c r="AH13">
        <v>0.42</v>
      </c>
      <c r="AI13">
        <v>60</v>
      </c>
      <c r="AJ13">
        <v>0.56999999999999995</v>
      </c>
      <c r="AK13">
        <v>42.22</v>
      </c>
      <c r="AL13">
        <v>84.45</v>
      </c>
      <c r="AM13">
        <v>0.5</v>
      </c>
      <c r="AN13">
        <v>9.6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</row>
    <row r="14" spans="1:46">
      <c r="A14" t="s">
        <v>249</v>
      </c>
      <c r="G14" t="s">
        <v>56</v>
      </c>
      <c r="H14" s="115">
        <v>264.36</v>
      </c>
      <c r="I14" s="88">
        <v>0.5</v>
      </c>
      <c r="J14" s="88">
        <v>5.93</v>
      </c>
      <c r="K14" s="88">
        <v>0</v>
      </c>
      <c r="L14" s="88">
        <v>0</v>
      </c>
      <c r="M14" s="116">
        <v>0</v>
      </c>
      <c r="N14" s="115">
        <v>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0.34</v>
      </c>
      <c r="X14">
        <v>9.6</v>
      </c>
      <c r="Y14">
        <v>5.59</v>
      </c>
      <c r="Z14">
        <v>42.22</v>
      </c>
      <c r="AA14">
        <v>14.4</v>
      </c>
      <c r="AB14">
        <v>25.48</v>
      </c>
      <c r="AC14">
        <v>0.34</v>
      </c>
      <c r="AD14">
        <v>0.5</v>
      </c>
      <c r="AE14">
        <v>17.28</v>
      </c>
      <c r="AF14">
        <v>14.4</v>
      </c>
      <c r="AG14">
        <v>2.88</v>
      </c>
      <c r="AH14">
        <v>0.42</v>
      </c>
      <c r="AI14">
        <v>60</v>
      </c>
      <c r="AJ14">
        <v>0.56999999999999995</v>
      </c>
      <c r="AK14">
        <v>42.22</v>
      </c>
      <c r="AL14">
        <v>84.45</v>
      </c>
      <c r="AM14">
        <v>0.5</v>
      </c>
      <c r="AN14">
        <v>9.6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</row>
    <row r="15" spans="1:46">
      <c r="A15" t="s">
        <v>250</v>
      </c>
      <c r="G15" t="s">
        <v>57</v>
      </c>
      <c r="H15" s="115">
        <v>264.36</v>
      </c>
      <c r="I15" s="88">
        <v>0.5</v>
      </c>
      <c r="J15" s="88">
        <v>5.84</v>
      </c>
      <c r="K15" s="88">
        <v>0</v>
      </c>
      <c r="L15" s="88">
        <v>0</v>
      </c>
      <c r="M15" s="116">
        <v>0</v>
      </c>
      <c r="N15" s="115">
        <v>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0.34</v>
      </c>
      <c r="X15">
        <v>9.6</v>
      </c>
      <c r="Y15">
        <v>5.5</v>
      </c>
      <c r="Z15">
        <v>42.22</v>
      </c>
      <c r="AA15">
        <v>14.4</v>
      </c>
      <c r="AB15">
        <v>25.48</v>
      </c>
      <c r="AC15">
        <v>0.34</v>
      </c>
      <c r="AD15">
        <v>0.5</v>
      </c>
      <c r="AE15">
        <v>17.28</v>
      </c>
      <c r="AF15">
        <v>14.4</v>
      </c>
      <c r="AG15">
        <v>2.88</v>
      </c>
      <c r="AH15">
        <v>0.42</v>
      </c>
      <c r="AI15">
        <v>60</v>
      </c>
      <c r="AJ15">
        <v>0.56999999999999995</v>
      </c>
      <c r="AK15">
        <v>42.22</v>
      </c>
      <c r="AL15">
        <v>84.45</v>
      </c>
      <c r="AM15">
        <v>0.5</v>
      </c>
      <c r="AN15">
        <v>9.6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</row>
    <row r="16" spans="1:46">
      <c r="A16" t="s">
        <v>251</v>
      </c>
      <c r="G16" t="s">
        <v>58</v>
      </c>
      <c r="H16" s="115">
        <v>264.36</v>
      </c>
      <c r="I16" s="88">
        <v>0.5</v>
      </c>
      <c r="J16" s="88">
        <v>5.84</v>
      </c>
      <c r="K16" s="88">
        <v>0</v>
      </c>
      <c r="L16" s="88">
        <v>0</v>
      </c>
      <c r="M16" s="116">
        <v>0</v>
      </c>
      <c r="N16" s="115">
        <v>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0.34</v>
      </c>
      <c r="X16">
        <v>9.6</v>
      </c>
      <c r="Y16">
        <v>5.5</v>
      </c>
      <c r="Z16">
        <v>42.22</v>
      </c>
      <c r="AA16">
        <v>14.4</v>
      </c>
      <c r="AB16">
        <v>25.48</v>
      </c>
      <c r="AC16">
        <v>0.34</v>
      </c>
      <c r="AD16">
        <v>0.5</v>
      </c>
      <c r="AE16">
        <v>17.28</v>
      </c>
      <c r="AF16">
        <v>14.4</v>
      </c>
      <c r="AG16">
        <v>2.88</v>
      </c>
      <c r="AH16">
        <v>0.42</v>
      </c>
      <c r="AI16">
        <v>60</v>
      </c>
      <c r="AJ16">
        <v>0.56999999999999995</v>
      </c>
      <c r="AK16">
        <v>42.22</v>
      </c>
      <c r="AL16">
        <v>84.45</v>
      </c>
      <c r="AM16">
        <v>0.5</v>
      </c>
      <c r="AN16">
        <v>9.6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</row>
    <row r="17" spans="1:46">
      <c r="A17" t="s">
        <v>252</v>
      </c>
      <c r="G17" t="s">
        <v>59</v>
      </c>
      <c r="H17" s="115">
        <v>264.36</v>
      </c>
      <c r="I17" s="88">
        <v>0.5</v>
      </c>
      <c r="J17" s="88">
        <v>5.84</v>
      </c>
      <c r="K17" s="88">
        <v>0</v>
      </c>
      <c r="L17" s="88">
        <v>0</v>
      </c>
      <c r="M17" s="116">
        <v>0</v>
      </c>
      <c r="N17" s="115">
        <v>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0.34</v>
      </c>
      <c r="X17">
        <v>9.6</v>
      </c>
      <c r="Y17">
        <v>5.5</v>
      </c>
      <c r="Z17">
        <v>42.22</v>
      </c>
      <c r="AA17">
        <v>14.4</v>
      </c>
      <c r="AB17">
        <v>25.48</v>
      </c>
      <c r="AC17">
        <v>0.34</v>
      </c>
      <c r="AD17">
        <v>0.5</v>
      </c>
      <c r="AE17">
        <v>17.28</v>
      </c>
      <c r="AF17">
        <v>14.4</v>
      </c>
      <c r="AG17">
        <v>2.88</v>
      </c>
      <c r="AH17">
        <v>0.42</v>
      </c>
      <c r="AI17">
        <v>60</v>
      </c>
      <c r="AJ17">
        <v>0.56999999999999995</v>
      </c>
      <c r="AK17">
        <v>42.22</v>
      </c>
      <c r="AL17">
        <v>84.45</v>
      </c>
      <c r="AM17">
        <v>0.5</v>
      </c>
      <c r="AN17">
        <v>9.6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</row>
    <row r="18" spans="1:46">
      <c r="A18" t="s">
        <v>253</v>
      </c>
      <c r="G18" t="s">
        <v>60</v>
      </c>
      <c r="H18" s="115">
        <v>264.36</v>
      </c>
      <c r="I18" s="88">
        <v>0.5</v>
      </c>
      <c r="J18" s="88">
        <v>5.84</v>
      </c>
      <c r="K18" s="88">
        <v>0</v>
      </c>
      <c r="L18" s="88">
        <v>0</v>
      </c>
      <c r="M18" s="116">
        <v>0</v>
      </c>
      <c r="N18" s="115">
        <v>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0.34</v>
      </c>
      <c r="X18">
        <v>9.6</v>
      </c>
      <c r="Y18">
        <v>5.5</v>
      </c>
      <c r="Z18">
        <v>42.22</v>
      </c>
      <c r="AA18">
        <v>14.4</v>
      </c>
      <c r="AB18">
        <v>25.48</v>
      </c>
      <c r="AC18">
        <v>0.34</v>
      </c>
      <c r="AD18">
        <v>0.5</v>
      </c>
      <c r="AE18">
        <v>17.28</v>
      </c>
      <c r="AF18">
        <v>14.4</v>
      </c>
      <c r="AG18">
        <v>2.88</v>
      </c>
      <c r="AH18">
        <v>0.42</v>
      </c>
      <c r="AI18">
        <v>60</v>
      </c>
      <c r="AJ18">
        <v>0.56999999999999995</v>
      </c>
      <c r="AK18">
        <v>42.22</v>
      </c>
      <c r="AL18">
        <v>84.45</v>
      </c>
      <c r="AM18">
        <v>0.5</v>
      </c>
      <c r="AN18">
        <v>9.6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</row>
    <row r="19" spans="1:46">
      <c r="A19" t="s">
        <v>267</v>
      </c>
      <c r="G19" t="s">
        <v>61</v>
      </c>
      <c r="H19" s="115">
        <v>264.36</v>
      </c>
      <c r="I19" s="88">
        <v>0.5</v>
      </c>
      <c r="J19" s="88">
        <v>5.74</v>
      </c>
      <c r="K19" s="88">
        <v>0</v>
      </c>
      <c r="L19" s="88">
        <v>0</v>
      </c>
      <c r="M19" s="116">
        <v>0</v>
      </c>
      <c r="N19" s="115">
        <v>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0.34</v>
      </c>
      <c r="X19">
        <v>9.6</v>
      </c>
      <c r="Y19">
        <v>5.4</v>
      </c>
      <c r="Z19">
        <v>42.22</v>
      </c>
      <c r="AA19">
        <v>14.4</v>
      </c>
      <c r="AB19">
        <v>25.48</v>
      </c>
      <c r="AC19">
        <v>0.34</v>
      </c>
      <c r="AD19">
        <v>0.5</v>
      </c>
      <c r="AE19">
        <v>17.28</v>
      </c>
      <c r="AF19">
        <v>14.4</v>
      </c>
      <c r="AG19">
        <v>2.88</v>
      </c>
      <c r="AH19">
        <v>0.42</v>
      </c>
      <c r="AI19">
        <v>60</v>
      </c>
      <c r="AJ19">
        <v>0.56999999999999995</v>
      </c>
      <c r="AK19">
        <v>42.22</v>
      </c>
      <c r="AL19">
        <v>84.45</v>
      </c>
      <c r="AM19">
        <v>0.5</v>
      </c>
      <c r="AN19">
        <v>9.6</v>
      </c>
      <c r="AO19">
        <v>30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>
      <c r="A20" t="s">
        <v>268</v>
      </c>
      <c r="G20" t="s">
        <v>62</v>
      </c>
      <c r="H20" s="115">
        <v>264.36</v>
      </c>
      <c r="I20" s="88">
        <v>0.5</v>
      </c>
      <c r="J20" s="88">
        <v>5.74</v>
      </c>
      <c r="K20" s="88">
        <v>0</v>
      </c>
      <c r="L20" s="88">
        <v>0</v>
      </c>
      <c r="M20" s="116">
        <v>0</v>
      </c>
      <c r="N20" s="115">
        <v>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0.34</v>
      </c>
      <c r="X20">
        <v>9.6</v>
      </c>
      <c r="Y20">
        <v>5.4</v>
      </c>
      <c r="Z20">
        <v>42.22</v>
      </c>
      <c r="AA20">
        <v>14.4</v>
      </c>
      <c r="AB20">
        <v>25.48</v>
      </c>
      <c r="AC20">
        <v>0.34</v>
      </c>
      <c r="AD20">
        <v>0.5</v>
      </c>
      <c r="AE20">
        <v>17.28</v>
      </c>
      <c r="AF20">
        <v>14.4</v>
      </c>
      <c r="AG20">
        <v>2.88</v>
      </c>
      <c r="AH20">
        <v>0.42</v>
      </c>
      <c r="AI20">
        <v>60</v>
      </c>
      <c r="AJ20">
        <v>0.56999999999999995</v>
      </c>
      <c r="AK20">
        <v>42.22</v>
      </c>
      <c r="AL20">
        <v>84.45</v>
      </c>
      <c r="AM20">
        <v>0.5</v>
      </c>
      <c r="AN20">
        <v>9.6</v>
      </c>
      <c r="AO20">
        <v>30</v>
      </c>
      <c r="AP20">
        <v>0</v>
      </c>
      <c r="AQ20">
        <v>0</v>
      </c>
      <c r="AR20">
        <v>0</v>
      </c>
      <c r="AS20">
        <v>0</v>
      </c>
      <c r="AT20">
        <v>0</v>
      </c>
    </row>
    <row r="21" spans="1:46">
      <c r="A21" t="s">
        <v>254</v>
      </c>
      <c r="G21" t="s">
        <v>63</v>
      </c>
      <c r="H21" s="115">
        <v>264.36</v>
      </c>
      <c r="I21" s="88">
        <v>0.5</v>
      </c>
      <c r="J21" s="88">
        <v>5.74</v>
      </c>
      <c r="K21" s="88">
        <v>0</v>
      </c>
      <c r="L21" s="88">
        <v>0</v>
      </c>
      <c r="M21" s="116">
        <v>0</v>
      </c>
      <c r="N21" s="115">
        <v>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0.34</v>
      </c>
      <c r="X21">
        <v>9.6</v>
      </c>
      <c r="Y21">
        <v>5.4</v>
      </c>
      <c r="Z21">
        <v>42.22</v>
      </c>
      <c r="AA21">
        <v>14.4</v>
      </c>
      <c r="AB21">
        <v>25.48</v>
      </c>
      <c r="AC21">
        <v>0.34</v>
      </c>
      <c r="AD21">
        <v>0.5</v>
      </c>
      <c r="AE21">
        <v>17.28</v>
      </c>
      <c r="AF21">
        <v>14.4</v>
      </c>
      <c r="AG21">
        <v>2.88</v>
      </c>
      <c r="AH21">
        <v>0.42</v>
      </c>
      <c r="AI21">
        <v>60</v>
      </c>
      <c r="AJ21">
        <v>0.56999999999999995</v>
      </c>
      <c r="AK21">
        <v>42.22</v>
      </c>
      <c r="AL21">
        <v>84.45</v>
      </c>
      <c r="AM21">
        <v>0.5</v>
      </c>
      <c r="AN21">
        <v>9.6</v>
      </c>
      <c r="AO21">
        <v>30</v>
      </c>
      <c r="AP21">
        <v>0</v>
      </c>
      <c r="AQ21">
        <v>0</v>
      </c>
      <c r="AR21">
        <v>0</v>
      </c>
      <c r="AS21">
        <v>0</v>
      </c>
      <c r="AT21">
        <v>0</v>
      </c>
    </row>
    <row r="22" spans="1:46">
      <c r="A22" t="s">
        <v>255</v>
      </c>
      <c r="G22" t="s">
        <v>64</v>
      </c>
      <c r="H22" s="115">
        <v>264.36</v>
      </c>
      <c r="I22" s="88">
        <v>0.5</v>
      </c>
      <c r="J22" s="88">
        <v>5.74</v>
      </c>
      <c r="K22" s="88">
        <v>0</v>
      </c>
      <c r="L22" s="88">
        <v>0</v>
      </c>
      <c r="M22" s="116">
        <v>0</v>
      </c>
      <c r="N22" s="115">
        <v>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0.34</v>
      </c>
      <c r="X22">
        <v>9.6</v>
      </c>
      <c r="Y22">
        <v>5.4</v>
      </c>
      <c r="Z22">
        <v>42.22</v>
      </c>
      <c r="AA22">
        <v>14.4</v>
      </c>
      <c r="AB22">
        <v>25.48</v>
      </c>
      <c r="AC22">
        <v>0.34</v>
      </c>
      <c r="AD22">
        <v>0.5</v>
      </c>
      <c r="AE22">
        <v>17.28</v>
      </c>
      <c r="AF22">
        <v>14.4</v>
      </c>
      <c r="AG22">
        <v>2.88</v>
      </c>
      <c r="AH22">
        <v>0.42</v>
      </c>
      <c r="AI22">
        <v>60</v>
      </c>
      <c r="AJ22">
        <v>0.56999999999999995</v>
      </c>
      <c r="AK22">
        <v>42.22</v>
      </c>
      <c r="AL22">
        <v>84.45</v>
      </c>
      <c r="AM22">
        <v>0.5</v>
      </c>
      <c r="AN22">
        <v>9.6</v>
      </c>
      <c r="AO22">
        <v>30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>
      <c r="A23" t="s">
        <v>256</v>
      </c>
      <c r="G23" t="s">
        <v>65</v>
      </c>
      <c r="H23" s="115">
        <v>264.36</v>
      </c>
      <c r="I23" s="88">
        <v>0.5</v>
      </c>
      <c r="J23" s="88">
        <v>5.74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0.34</v>
      </c>
      <c r="X23">
        <v>9.6</v>
      </c>
      <c r="Y23">
        <v>5.4</v>
      </c>
      <c r="Z23">
        <v>42.22</v>
      </c>
      <c r="AA23">
        <v>14.4</v>
      </c>
      <c r="AB23">
        <v>25.48</v>
      </c>
      <c r="AC23">
        <v>0.34</v>
      </c>
      <c r="AD23">
        <v>0.5</v>
      </c>
      <c r="AE23">
        <v>17.28</v>
      </c>
      <c r="AF23">
        <v>14.4</v>
      </c>
      <c r="AG23">
        <v>2.88</v>
      </c>
      <c r="AH23">
        <v>0.42</v>
      </c>
      <c r="AI23">
        <v>60</v>
      </c>
      <c r="AJ23">
        <v>0.56999999999999995</v>
      </c>
      <c r="AK23">
        <v>42.22</v>
      </c>
      <c r="AL23">
        <v>84.45</v>
      </c>
      <c r="AM23">
        <v>0.5</v>
      </c>
      <c r="AN23">
        <v>9.6</v>
      </c>
      <c r="AO23">
        <v>30</v>
      </c>
      <c r="AP23">
        <v>0</v>
      </c>
      <c r="AQ23">
        <v>0</v>
      </c>
      <c r="AR23">
        <v>0</v>
      </c>
      <c r="AS23">
        <v>0</v>
      </c>
      <c r="AT23">
        <v>0</v>
      </c>
    </row>
    <row r="24" spans="1:46">
      <c r="A24" t="s">
        <v>257</v>
      </c>
      <c r="G24" t="s">
        <v>66</v>
      </c>
      <c r="H24" s="115">
        <v>264.36</v>
      </c>
      <c r="I24" s="88">
        <v>0.5</v>
      </c>
      <c r="J24" s="88">
        <v>5.74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0.34</v>
      </c>
      <c r="X24">
        <v>9.6</v>
      </c>
      <c r="Y24">
        <v>5.4</v>
      </c>
      <c r="Z24">
        <v>42.22</v>
      </c>
      <c r="AA24">
        <v>14.4</v>
      </c>
      <c r="AB24">
        <v>25.48</v>
      </c>
      <c r="AC24">
        <v>0.34</v>
      </c>
      <c r="AD24">
        <v>0.5</v>
      </c>
      <c r="AE24">
        <v>17.28</v>
      </c>
      <c r="AF24">
        <v>14.4</v>
      </c>
      <c r="AG24">
        <v>2.88</v>
      </c>
      <c r="AH24">
        <v>0.42</v>
      </c>
      <c r="AI24">
        <v>60</v>
      </c>
      <c r="AJ24">
        <v>0.56999999999999995</v>
      </c>
      <c r="AK24">
        <v>42.22</v>
      </c>
      <c r="AL24">
        <v>84.45</v>
      </c>
      <c r="AM24">
        <v>0.5</v>
      </c>
      <c r="AN24">
        <v>9.6</v>
      </c>
      <c r="AO24">
        <v>30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>
      <c r="A25" t="s">
        <v>258</v>
      </c>
      <c r="G25" t="s">
        <v>67</v>
      </c>
      <c r="H25" s="115">
        <v>264.36</v>
      </c>
      <c r="I25" s="88">
        <v>0.5</v>
      </c>
      <c r="J25" s="88">
        <v>5.74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0.34</v>
      </c>
      <c r="X25">
        <v>9.6</v>
      </c>
      <c r="Y25">
        <v>5.4</v>
      </c>
      <c r="Z25">
        <v>42.22</v>
      </c>
      <c r="AA25">
        <v>14.4</v>
      </c>
      <c r="AB25">
        <v>25.48</v>
      </c>
      <c r="AC25">
        <v>0.34</v>
      </c>
      <c r="AD25">
        <v>0.5</v>
      </c>
      <c r="AE25">
        <v>17.28</v>
      </c>
      <c r="AF25">
        <v>14.4</v>
      </c>
      <c r="AG25">
        <v>2.88</v>
      </c>
      <c r="AH25">
        <v>0.42</v>
      </c>
      <c r="AI25">
        <v>60</v>
      </c>
      <c r="AJ25">
        <v>0.56999999999999995</v>
      </c>
      <c r="AK25">
        <v>42.22</v>
      </c>
      <c r="AL25">
        <v>84.45</v>
      </c>
      <c r="AM25">
        <v>0.5</v>
      </c>
      <c r="AN25">
        <v>9.6</v>
      </c>
      <c r="AO25">
        <v>30</v>
      </c>
      <c r="AP25">
        <v>0</v>
      </c>
      <c r="AQ25">
        <v>0</v>
      </c>
      <c r="AR25">
        <v>0</v>
      </c>
      <c r="AS25">
        <v>0</v>
      </c>
      <c r="AT25">
        <v>0</v>
      </c>
    </row>
    <row r="26" spans="1:46">
      <c r="A26" t="s">
        <v>259</v>
      </c>
      <c r="G26" t="s">
        <v>68</v>
      </c>
      <c r="H26" s="115">
        <v>264.36</v>
      </c>
      <c r="I26" s="88">
        <v>0.5</v>
      </c>
      <c r="J26" s="88">
        <v>5.74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0.34</v>
      </c>
      <c r="X26">
        <v>9.6</v>
      </c>
      <c r="Y26">
        <v>5.4</v>
      </c>
      <c r="Z26">
        <v>42.22</v>
      </c>
      <c r="AA26">
        <v>14.4</v>
      </c>
      <c r="AB26">
        <v>25.48</v>
      </c>
      <c r="AC26">
        <v>0.34</v>
      </c>
      <c r="AD26">
        <v>0.5</v>
      </c>
      <c r="AE26">
        <v>17.28</v>
      </c>
      <c r="AF26">
        <v>14.4</v>
      </c>
      <c r="AG26">
        <v>2.88</v>
      </c>
      <c r="AH26">
        <v>0.42</v>
      </c>
      <c r="AI26">
        <v>60</v>
      </c>
      <c r="AJ26">
        <v>0.56999999999999995</v>
      </c>
      <c r="AK26">
        <v>42.22</v>
      </c>
      <c r="AL26">
        <v>84.45</v>
      </c>
      <c r="AM26">
        <v>0.5</v>
      </c>
      <c r="AN26">
        <v>9.6</v>
      </c>
      <c r="AO26">
        <v>30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>
      <c r="A27" t="s">
        <v>260</v>
      </c>
      <c r="G27" t="s">
        <v>69</v>
      </c>
      <c r="H27" s="115">
        <v>264.36</v>
      </c>
      <c r="I27" s="88">
        <v>0.5</v>
      </c>
      <c r="J27" s="88">
        <v>5.66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0.34</v>
      </c>
      <c r="X27">
        <v>9.6</v>
      </c>
      <c r="Y27">
        <v>5.32</v>
      </c>
      <c r="Z27">
        <v>42.22</v>
      </c>
      <c r="AA27">
        <v>14.4</v>
      </c>
      <c r="AB27">
        <v>25.48</v>
      </c>
      <c r="AC27">
        <v>0.34</v>
      </c>
      <c r="AD27">
        <v>0.5</v>
      </c>
      <c r="AE27">
        <v>17.28</v>
      </c>
      <c r="AF27">
        <v>14.4</v>
      </c>
      <c r="AG27">
        <v>2.88</v>
      </c>
      <c r="AH27">
        <v>0.42</v>
      </c>
      <c r="AI27">
        <v>60</v>
      </c>
      <c r="AJ27">
        <v>0.56999999999999995</v>
      </c>
      <c r="AK27">
        <v>42.22</v>
      </c>
      <c r="AL27">
        <v>84.45</v>
      </c>
      <c r="AM27">
        <v>0.5</v>
      </c>
      <c r="AN27">
        <v>9.6</v>
      </c>
      <c r="AO27">
        <v>30</v>
      </c>
      <c r="AP27">
        <v>0</v>
      </c>
      <c r="AQ27">
        <v>0</v>
      </c>
      <c r="AR27">
        <v>0</v>
      </c>
      <c r="AS27">
        <v>0</v>
      </c>
      <c r="AT27">
        <v>0</v>
      </c>
    </row>
    <row r="28" spans="1:46">
      <c r="A28" t="s">
        <v>261</v>
      </c>
      <c r="G28" t="s">
        <v>70</v>
      </c>
      <c r="H28" s="115">
        <v>264.36</v>
      </c>
      <c r="I28" s="88">
        <v>0.5</v>
      </c>
      <c r="J28" s="88">
        <v>5.66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0.34</v>
      </c>
      <c r="X28">
        <v>9.6</v>
      </c>
      <c r="Y28">
        <v>5.32</v>
      </c>
      <c r="Z28">
        <v>42.22</v>
      </c>
      <c r="AA28">
        <v>14.4</v>
      </c>
      <c r="AB28">
        <v>25.48</v>
      </c>
      <c r="AC28">
        <v>0.34</v>
      </c>
      <c r="AD28">
        <v>0.5</v>
      </c>
      <c r="AE28">
        <v>17.28</v>
      </c>
      <c r="AF28">
        <v>14.4</v>
      </c>
      <c r="AG28">
        <v>2.88</v>
      </c>
      <c r="AH28">
        <v>0.42</v>
      </c>
      <c r="AI28">
        <v>60</v>
      </c>
      <c r="AJ28">
        <v>0.56999999999999995</v>
      </c>
      <c r="AK28">
        <v>42.22</v>
      </c>
      <c r="AL28">
        <v>84.45</v>
      </c>
      <c r="AM28">
        <v>0.5</v>
      </c>
      <c r="AN28">
        <v>9.6</v>
      </c>
      <c r="AO28">
        <v>30</v>
      </c>
      <c r="AP28">
        <v>0</v>
      </c>
      <c r="AQ28">
        <v>0</v>
      </c>
      <c r="AR28">
        <v>0</v>
      </c>
      <c r="AS28">
        <v>0</v>
      </c>
      <c r="AT28">
        <v>0</v>
      </c>
    </row>
    <row r="29" spans="1:46">
      <c r="A29" t="s">
        <v>269</v>
      </c>
      <c r="G29" t="s">
        <v>71</v>
      </c>
      <c r="H29" s="115">
        <v>264.36</v>
      </c>
      <c r="I29" s="88">
        <v>0.5</v>
      </c>
      <c r="J29" s="88">
        <v>5.66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0.34</v>
      </c>
      <c r="X29">
        <v>9.6</v>
      </c>
      <c r="Y29">
        <v>5.32</v>
      </c>
      <c r="Z29">
        <v>42.22</v>
      </c>
      <c r="AA29">
        <v>14.4</v>
      </c>
      <c r="AB29">
        <v>25.48</v>
      </c>
      <c r="AC29">
        <v>0.34</v>
      </c>
      <c r="AD29">
        <v>0.5</v>
      </c>
      <c r="AE29">
        <v>17.28</v>
      </c>
      <c r="AF29">
        <v>14.4</v>
      </c>
      <c r="AG29">
        <v>2.88</v>
      </c>
      <c r="AH29">
        <v>0.42</v>
      </c>
      <c r="AI29">
        <v>60</v>
      </c>
      <c r="AJ29">
        <v>0.56999999999999995</v>
      </c>
      <c r="AK29">
        <v>42.22</v>
      </c>
      <c r="AL29">
        <v>84.45</v>
      </c>
      <c r="AM29">
        <v>0.5</v>
      </c>
      <c r="AN29">
        <v>9.6</v>
      </c>
      <c r="AO29">
        <v>30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>
      <c r="A30" t="s">
        <v>270</v>
      </c>
      <c r="G30" t="s">
        <v>72</v>
      </c>
      <c r="H30" s="115">
        <v>264.36</v>
      </c>
      <c r="I30" s="88">
        <v>0.5</v>
      </c>
      <c r="J30" s="88">
        <v>5.66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0.34</v>
      </c>
      <c r="X30">
        <v>9.6</v>
      </c>
      <c r="Y30">
        <v>5.32</v>
      </c>
      <c r="Z30">
        <v>42.22</v>
      </c>
      <c r="AA30">
        <v>14.4</v>
      </c>
      <c r="AB30">
        <v>25.48</v>
      </c>
      <c r="AC30">
        <v>0.34</v>
      </c>
      <c r="AD30">
        <v>0.5</v>
      </c>
      <c r="AE30">
        <v>17.28</v>
      </c>
      <c r="AF30">
        <v>14.4</v>
      </c>
      <c r="AG30">
        <v>2.88</v>
      </c>
      <c r="AH30">
        <v>0.42</v>
      </c>
      <c r="AI30">
        <v>60</v>
      </c>
      <c r="AJ30">
        <v>0.56999999999999995</v>
      </c>
      <c r="AK30">
        <v>42.22</v>
      </c>
      <c r="AL30">
        <v>84.45</v>
      </c>
      <c r="AM30">
        <v>0.5</v>
      </c>
      <c r="AN30">
        <v>9.6</v>
      </c>
      <c r="AO30">
        <v>30</v>
      </c>
      <c r="AP30">
        <v>0</v>
      </c>
      <c r="AQ30">
        <v>0</v>
      </c>
      <c r="AR30">
        <v>0</v>
      </c>
      <c r="AS30">
        <v>0</v>
      </c>
      <c r="AT30">
        <v>0</v>
      </c>
    </row>
    <row r="31" spans="1:46">
      <c r="A31" t="s">
        <v>280</v>
      </c>
      <c r="G31" t="s">
        <v>73</v>
      </c>
      <c r="H31" s="115">
        <v>268.3</v>
      </c>
      <c r="I31" s="88">
        <v>3.5</v>
      </c>
      <c r="J31" s="88">
        <v>5.56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0.34</v>
      </c>
      <c r="X31">
        <v>9.6</v>
      </c>
      <c r="Y31">
        <v>5.22</v>
      </c>
      <c r="Z31">
        <v>42.22</v>
      </c>
      <c r="AA31">
        <v>14.4</v>
      </c>
      <c r="AB31">
        <v>22.42</v>
      </c>
      <c r="AC31">
        <v>0.34</v>
      </c>
      <c r="AD31">
        <v>0.5</v>
      </c>
      <c r="AE31">
        <v>17.28</v>
      </c>
      <c r="AF31">
        <v>14.4</v>
      </c>
      <c r="AG31">
        <v>2.88</v>
      </c>
      <c r="AH31">
        <v>0.42</v>
      </c>
      <c r="AI31">
        <v>60</v>
      </c>
      <c r="AJ31">
        <v>0.56999999999999995</v>
      </c>
      <c r="AK31">
        <v>42.22</v>
      </c>
      <c r="AL31">
        <v>84.45</v>
      </c>
      <c r="AM31">
        <v>0.5</v>
      </c>
      <c r="AN31">
        <v>9.6</v>
      </c>
      <c r="AO31">
        <v>30</v>
      </c>
      <c r="AP31">
        <v>0</v>
      </c>
      <c r="AQ31">
        <v>7</v>
      </c>
      <c r="AR31">
        <v>3</v>
      </c>
      <c r="AS31">
        <v>0</v>
      </c>
      <c r="AT31">
        <v>0</v>
      </c>
    </row>
    <row r="32" spans="1:46">
      <c r="A32" t="s">
        <v>281</v>
      </c>
      <c r="G32" t="s">
        <v>74</v>
      </c>
      <c r="H32" s="115">
        <v>278.8</v>
      </c>
      <c r="I32" s="88">
        <v>8</v>
      </c>
      <c r="J32" s="88">
        <v>5.56</v>
      </c>
      <c r="K32" s="88">
        <v>0</v>
      </c>
      <c r="L32" s="88">
        <v>0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0.34</v>
      </c>
      <c r="X32">
        <v>9.6</v>
      </c>
      <c r="Y32">
        <v>5.22</v>
      </c>
      <c r="Z32">
        <v>42.22</v>
      </c>
      <c r="AA32">
        <v>14.4</v>
      </c>
      <c r="AB32">
        <v>22.42</v>
      </c>
      <c r="AC32">
        <v>0.34</v>
      </c>
      <c r="AD32">
        <v>0.5</v>
      </c>
      <c r="AE32">
        <v>17.28</v>
      </c>
      <c r="AF32">
        <v>14.4</v>
      </c>
      <c r="AG32">
        <v>2.88</v>
      </c>
      <c r="AH32">
        <v>0.42</v>
      </c>
      <c r="AI32">
        <v>60</v>
      </c>
      <c r="AJ32">
        <v>0.56999999999999995</v>
      </c>
      <c r="AK32">
        <v>42.22</v>
      </c>
      <c r="AL32">
        <v>84.45</v>
      </c>
      <c r="AM32">
        <v>0.5</v>
      </c>
      <c r="AN32">
        <v>9.6</v>
      </c>
      <c r="AO32">
        <v>30</v>
      </c>
      <c r="AP32">
        <v>0</v>
      </c>
      <c r="AQ32">
        <v>17.5</v>
      </c>
      <c r="AR32">
        <v>7.5</v>
      </c>
      <c r="AS32">
        <v>0</v>
      </c>
      <c r="AT32">
        <v>0</v>
      </c>
    </row>
    <row r="33" spans="1:46">
      <c r="A33" t="s">
        <v>282</v>
      </c>
      <c r="G33" t="s">
        <v>75</v>
      </c>
      <c r="H33" s="115">
        <v>289.3</v>
      </c>
      <c r="I33" s="88">
        <v>12.5</v>
      </c>
      <c r="J33" s="88">
        <v>5.56</v>
      </c>
      <c r="K33" s="88">
        <v>0</v>
      </c>
      <c r="L33" s="88">
        <v>0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0.34</v>
      </c>
      <c r="X33">
        <v>9.6</v>
      </c>
      <c r="Y33">
        <v>5.22</v>
      </c>
      <c r="Z33">
        <v>42.22</v>
      </c>
      <c r="AA33">
        <v>14.4</v>
      </c>
      <c r="AB33">
        <v>22.42</v>
      </c>
      <c r="AC33">
        <v>0.34</v>
      </c>
      <c r="AD33">
        <v>0.5</v>
      </c>
      <c r="AE33">
        <v>17.28</v>
      </c>
      <c r="AF33">
        <v>14.4</v>
      </c>
      <c r="AG33">
        <v>2.88</v>
      </c>
      <c r="AH33">
        <v>0.42</v>
      </c>
      <c r="AI33">
        <v>60</v>
      </c>
      <c r="AJ33">
        <v>0.56999999999999995</v>
      </c>
      <c r="AK33">
        <v>42.22</v>
      </c>
      <c r="AL33">
        <v>84.45</v>
      </c>
      <c r="AM33">
        <v>0.5</v>
      </c>
      <c r="AN33">
        <v>9.6</v>
      </c>
      <c r="AO33">
        <v>30</v>
      </c>
      <c r="AP33">
        <v>0</v>
      </c>
      <c r="AQ33">
        <v>28</v>
      </c>
      <c r="AR33">
        <v>12</v>
      </c>
      <c r="AS33">
        <v>0</v>
      </c>
      <c r="AT33">
        <v>0</v>
      </c>
    </row>
    <row r="34" spans="1:46">
      <c r="A34" t="s">
        <v>283</v>
      </c>
      <c r="G34" t="s">
        <v>76</v>
      </c>
      <c r="H34" s="115">
        <v>310.3</v>
      </c>
      <c r="I34" s="88">
        <v>21.5</v>
      </c>
      <c r="J34" s="88">
        <v>5.56</v>
      </c>
      <c r="K34" s="88">
        <v>0</v>
      </c>
      <c r="L34" s="88">
        <v>0.1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0.34</v>
      </c>
      <c r="X34">
        <v>9.6</v>
      </c>
      <c r="Y34">
        <v>5.22</v>
      </c>
      <c r="Z34">
        <v>42.22</v>
      </c>
      <c r="AA34">
        <v>14.4</v>
      </c>
      <c r="AB34">
        <v>22.42</v>
      </c>
      <c r="AC34">
        <v>0.34</v>
      </c>
      <c r="AD34">
        <v>0.5</v>
      </c>
      <c r="AE34">
        <v>17.28</v>
      </c>
      <c r="AF34">
        <v>14.4</v>
      </c>
      <c r="AG34">
        <v>2.88</v>
      </c>
      <c r="AH34">
        <v>0.42</v>
      </c>
      <c r="AI34">
        <v>60</v>
      </c>
      <c r="AJ34">
        <v>0.56999999999999995</v>
      </c>
      <c r="AK34">
        <v>42.22</v>
      </c>
      <c r="AL34">
        <v>84.45</v>
      </c>
      <c r="AM34">
        <v>0.5</v>
      </c>
      <c r="AN34">
        <v>9.6</v>
      </c>
      <c r="AO34">
        <v>30</v>
      </c>
      <c r="AP34">
        <v>0.1</v>
      </c>
      <c r="AQ34">
        <v>49</v>
      </c>
      <c r="AR34">
        <v>21</v>
      </c>
      <c r="AS34">
        <v>0</v>
      </c>
      <c r="AT34">
        <v>0</v>
      </c>
    </row>
    <row r="35" spans="1:46">
      <c r="A35" t="s">
        <v>298</v>
      </c>
      <c r="G35" t="s">
        <v>77</v>
      </c>
      <c r="H35" s="115">
        <v>323.58999999999997</v>
      </c>
      <c r="I35" s="88">
        <v>27.23</v>
      </c>
      <c r="J35" s="88">
        <v>5.47</v>
      </c>
      <c r="K35" s="88">
        <v>0</v>
      </c>
      <c r="L35" s="88">
        <v>0.42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0.33</v>
      </c>
      <c r="X35">
        <v>9.6</v>
      </c>
      <c r="Y35">
        <v>5.14</v>
      </c>
      <c r="Z35">
        <v>42.22</v>
      </c>
      <c r="AA35">
        <v>14.4</v>
      </c>
      <c r="AB35">
        <v>22.42</v>
      </c>
      <c r="AC35">
        <v>0.33</v>
      </c>
      <c r="AD35">
        <v>0.53</v>
      </c>
      <c r="AE35">
        <v>17.28</v>
      </c>
      <c r="AF35">
        <v>14.4</v>
      </c>
      <c r="AG35">
        <v>2.88</v>
      </c>
      <c r="AH35">
        <v>0.41</v>
      </c>
      <c r="AI35">
        <v>60</v>
      </c>
      <c r="AJ35">
        <v>0.55000000000000004</v>
      </c>
      <c r="AK35">
        <v>42.22</v>
      </c>
      <c r="AL35">
        <v>84.45</v>
      </c>
      <c r="AM35">
        <v>0.53</v>
      </c>
      <c r="AN35">
        <v>9.6</v>
      </c>
      <c r="AO35">
        <v>30</v>
      </c>
      <c r="AP35">
        <v>0.42</v>
      </c>
      <c r="AQ35">
        <v>62.3</v>
      </c>
      <c r="AR35">
        <v>26.7</v>
      </c>
      <c r="AS35">
        <v>0</v>
      </c>
      <c r="AT35">
        <v>0</v>
      </c>
    </row>
    <row r="36" spans="1:46">
      <c r="A36" t="s">
        <v>331</v>
      </c>
      <c r="G36" t="s">
        <v>78</v>
      </c>
      <c r="H36" s="115">
        <v>338.98999999999995</v>
      </c>
      <c r="I36" s="88">
        <v>33.83</v>
      </c>
      <c r="J36" s="88">
        <v>5.47</v>
      </c>
      <c r="K36" s="88">
        <v>0</v>
      </c>
      <c r="L36" s="88">
        <v>0.4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0.33</v>
      </c>
      <c r="X36">
        <v>9.6</v>
      </c>
      <c r="Y36">
        <v>5.14</v>
      </c>
      <c r="Z36">
        <v>42.22</v>
      </c>
      <c r="AA36">
        <v>14.4</v>
      </c>
      <c r="AB36">
        <v>22.42</v>
      </c>
      <c r="AC36">
        <v>0.33</v>
      </c>
      <c r="AD36">
        <v>0.53</v>
      </c>
      <c r="AE36">
        <v>17.28</v>
      </c>
      <c r="AF36">
        <v>14.4</v>
      </c>
      <c r="AG36">
        <v>2.88</v>
      </c>
      <c r="AH36">
        <v>0.41</v>
      </c>
      <c r="AI36">
        <v>60</v>
      </c>
      <c r="AJ36">
        <v>0.55000000000000004</v>
      </c>
      <c r="AK36">
        <v>42.22</v>
      </c>
      <c r="AL36">
        <v>84.45</v>
      </c>
      <c r="AM36">
        <v>0.53</v>
      </c>
      <c r="AN36">
        <v>9.6</v>
      </c>
      <c r="AO36">
        <v>30</v>
      </c>
      <c r="AP36">
        <v>0.4</v>
      </c>
      <c r="AQ36">
        <v>77.7</v>
      </c>
      <c r="AR36">
        <v>33.299999999999997</v>
      </c>
      <c r="AS36">
        <v>0</v>
      </c>
      <c r="AT36">
        <v>0</v>
      </c>
    </row>
    <row r="37" spans="1:46">
      <c r="A37" t="s">
        <v>332</v>
      </c>
      <c r="G37" t="s">
        <v>79</v>
      </c>
      <c r="H37" s="115">
        <v>352.98999999999995</v>
      </c>
      <c r="I37" s="88">
        <v>39.83</v>
      </c>
      <c r="J37" s="88">
        <v>5.47</v>
      </c>
      <c r="K37" s="88">
        <v>0</v>
      </c>
      <c r="L37" s="88">
        <v>0.28999999999999998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0.33</v>
      </c>
      <c r="X37">
        <v>9.6</v>
      </c>
      <c r="Y37">
        <v>5.14</v>
      </c>
      <c r="Z37">
        <v>42.22</v>
      </c>
      <c r="AA37">
        <v>14.4</v>
      </c>
      <c r="AB37">
        <v>22.42</v>
      </c>
      <c r="AC37">
        <v>0.33</v>
      </c>
      <c r="AD37">
        <v>0.53</v>
      </c>
      <c r="AE37">
        <v>17.28</v>
      </c>
      <c r="AF37">
        <v>14.4</v>
      </c>
      <c r="AG37">
        <v>2.88</v>
      </c>
      <c r="AH37">
        <v>0.41</v>
      </c>
      <c r="AI37">
        <v>60</v>
      </c>
      <c r="AJ37">
        <v>0.55000000000000004</v>
      </c>
      <c r="AK37">
        <v>42.22</v>
      </c>
      <c r="AL37">
        <v>84.45</v>
      </c>
      <c r="AM37">
        <v>0.53</v>
      </c>
      <c r="AN37">
        <v>9.6</v>
      </c>
      <c r="AO37">
        <v>30</v>
      </c>
      <c r="AP37">
        <v>0.28999999999999998</v>
      </c>
      <c r="AQ37">
        <v>91.7</v>
      </c>
      <c r="AR37">
        <v>39.299999999999997</v>
      </c>
      <c r="AS37">
        <v>0</v>
      </c>
      <c r="AT37">
        <v>0</v>
      </c>
    </row>
    <row r="38" spans="1:46">
      <c r="A38" t="s">
        <v>333</v>
      </c>
      <c r="G38" t="s">
        <v>80</v>
      </c>
      <c r="H38" s="115">
        <v>366.98999999999995</v>
      </c>
      <c r="I38" s="88">
        <v>45.83</v>
      </c>
      <c r="J38" s="88">
        <v>5.47</v>
      </c>
      <c r="K38" s="88">
        <v>0</v>
      </c>
      <c r="L38" s="88">
        <v>0.24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0.33</v>
      </c>
      <c r="X38">
        <v>9.6</v>
      </c>
      <c r="Y38">
        <v>5.14</v>
      </c>
      <c r="Z38">
        <v>42.22</v>
      </c>
      <c r="AA38">
        <v>14.4</v>
      </c>
      <c r="AB38">
        <v>22.42</v>
      </c>
      <c r="AC38">
        <v>0.33</v>
      </c>
      <c r="AD38">
        <v>0.53</v>
      </c>
      <c r="AE38">
        <v>17.28</v>
      </c>
      <c r="AF38">
        <v>14.4</v>
      </c>
      <c r="AG38">
        <v>2.88</v>
      </c>
      <c r="AH38">
        <v>0.41</v>
      </c>
      <c r="AI38">
        <v>60</v>
      </c>
      <c r="AJ38">
        <v>0.55000000000000004</v>
      </c>
      <c r="AK38">
        <v>42.22</v>
      </c>
      <c r="AL38">
        <v>84.45</v>
      </c>
      <c r="AM38">
        <v>0.53</v>
      </c>
      <c r="AN38">
        <v>9.6</v>
      </c>
      <c r="AO38">
        <v>30</v>
      </c>
      <c r="AP38">
        <v>0.24</v>
      </c>
      <c r="AQ38">
        <v>105.7</v>
      </c>
      <c r="AR38">
        <v>45.3</v>
      </c>
      <c r="AS38">
        <v>0</v>
      </c>
      <c r="AT38">
        <v>0</v>
      </c>
    </row>
    <row r="39" spans="1:46">
      <c r="A39" t="s">
        <v>334</v>
      </c>
      <c r="G39" t="s">
        <v>81</v>
      </c>
      <c r="H39" s="115">
        <v>380.98999999999995</v>
      </c>
      <c r="I39" s="88">
        <v>51.83</v>
      </c>
      <c r="J39" s="88">
        <v>5.47</v>
      </c>
      <c r="K39" s="88">
        <v>0</v>
      </c>
      <c r="L39" s="88">
        <v>0.36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0.33</v>
      </c>
      <c r="X39">
        <v>9.6</v>
      </c>
      <c r="Y39">
        <v>5.14</v>
      </c>
      <c r="Z39">
        <v>42.22</v>
      </c>
      <c r="AA39">
        <v>14.4</v>
      </c>
      <c r="AB39">
        <v>22.42</v>
      </c>
      <c r="AC39">
        <v>0.33</v>
      </c>
      <c r="AD39">
        <v>0.53</v>
      </c>
      <c r="AE39">
        <v>17.28</v>
      </c>
      <c r="AF39">
        <v>14.4</v>
      </c>
      <c r="AG39">
        <v>2.88</v>
      </c>
      <c r="AH39">
        <v>0.41</v>
      </c>
      <c r="AI39">
        <v>60</v>
      </c>
      <c r="AJ39">
        <v>0.55000000000000004</v>
      </c>
      <c r="AK39">
        <v>42.22</v>
      </c>
      <c r="AL39">
        <v>84.45</v>
      </c>
      <c r="AM39">
        <v>0.53</v>
      </c>
      <c r="AN39">
        <v>9.6</v>
      </c>
      <c r="AO39">
        <v>30</v>
      </c>
      <c r="AP39">
        <v>0.36</v>
      </c>
      <c r="AQ39">
        <v>119.7</v>
      </c>
      <c r="AR39">
        <v>51.3</v>
      </c>
      <c r="AS39">
        <v>0</v>
      </c>
      <c r="AT39">
        <v>0</v>
      </c>
    </row>
    <row r="40" spans="1:46">
      <c r="A40" t="s">
        <v>355</v>
      </c>
      <c r="G40" t="s">
        <v>82</v>
      </c>
      <c r="H40" s="115">
        <v>392.89</v>
      </c>
      <c r="I40" s="88">
        <v>56.93</v>
      </c>
      <c r="J40" s="88">
        <v>5.47</v>
      </c>
      <c r="K40" s="88">
        <v>0</v>
      </c>
      <c r="L40" s="88">
        <v>0.42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0.33</v>
      </c>
      <c r="X40">
        <v>9.6</v>
      </c>
      <c r="Y40">
        <v>5.14</v>
      </c>
      <c r="Z40">
        <v>42.22</v>
      </c>
      <c r="AA40">
        <v>14.4</v>
      </c>
      <c r="AB40">
        <v>22.42</v>
      </c>
      <c r="AC40">
        <v>0.33</v>
      </c>
      <c r="AD40">
        <v>0.53</v>
      </c>
      <c r="AE40">
        <v>17.28</v>
      </c>
      <c r="AF40">
        <v>14.4</v>
      </c>
      <c r="AG40">
        <v>2.88</v>
      </c>
      <c r="AH40">
        <v>0.41</v>
      </c>
      <c r="AI40">
        <v>60</v>
      </c>
      <c r="AJ40">
        <v>0.55000000000000004</v>
      </c>
      <c r="AK40">
        <v>42.22</v>
      </c>
      <c r="AL40">
        <v>84.45</v>
      </c>
      <c r="AM40">
        <v>0.53</v>
      </c>
      <c r="AN40">
        <v>9.6</v>
      </c>
      <c r="AO40">
        <v>30</v>
      </c>
      <c r="AP40">
        <v>0.42</v>
      </c>
      <c r="AQ40">
        <v>131.6</v>
      </c>
      <c r="AR40">
        <v>56.4</v>
      </c>
      <c r="AS40">
        <v>0</v>
      </c>
      <c r="AT40">
        <v>0</v>
      </c>
    </row>
    <row r="41" spans="1:46">
      <c r="A41" t="s">
        <v>356</v>
      </c>
      <c r="G41" t="s">
        <v>83</v>
      </c>
      <c r="H41" s="115">
        <v>404.78999999999996</v>
      </c>
      <c r="I41" s="88">
        <v>62.03</v>
      </c>
      <c r="J41" s="88">
        <v>5.47</v>
      </c>
      <c r="K41" s="88">
        <v>0</v>
      </c>
      <c r="L41" s="88">
        <v>0.34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0.33</v>
      </c>
      <c r="X41">
        <v>9.6</v>
      </c>
      <c r="Y41">
        <v>5.14</v>
      </c>
      <c r="Z41">
        <v>42.22</v>
      </c>
      <c r="AA41">
        <v>14.4</v>
      </c>
      <c r="AB41">
        <v>22.42</v>
      </c>
      <c r="AC41">
        <v>0.33</v>
      </c>
      <c r="AD41">
        <v>0.53</v>
      </c>
      <c r="AE41">
        <v>17.28</v>
      </c>
      <c r="AF41">
        <v>14.4</v>
      </c>
      <c r="AG41">
        <v>2.88</v>
      </c>
      <c r="AH41">
        <v>0.41</v>
      </c>
      <c r="AI41">
        <v>60</v>
      </c>
      <c r="AJ41">
        <v>0.55000000000000004</v>
      </c>
      <c r="AK41">
        <v>42.22</v>
      </c>
      <c r="AL41">
        <v>84.45</v>
      </c>
      <c r="AM41">
        <v>0.53</v>
      </c>
      <c r="AN41">
        <v>9.6</v>
      </c>
      <c r="AO41">
        <v>30</v>
      </c>
      <c r="AP41">
        <v>0.34</v>
      </c>
      <c r="AQ41">
        <v>143.5</v>
      </c>
      <c r="AR41">
        <v>61.5</v>
      </c>
      <c r="AS41">
        <v>0</v>
      </c>
      <c r="AT41">
        <v>0</v>
      </c>
    </row>
    <row r="42" spans="1:46">
      <c r="A42" t="s">
        <v>357</v>
      </c>
      <c r="G42" t="s">
        <v>84</v>
      </c>
      <c r="H42" s="115">
        <v>415.28999999999996</v>
      </c>
      <c r="I42" s="88">
        <v>66.53</v>
      </c>
      <c r="J42" s="88">
        <v>5.47</v>
      </c>
      <c r="K42" s="88">
        <v>0</v>
      </c>
      <c r="L42" s="88">
        <v>0.32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0.33</v>
      </c>
      <c r="X42">
        <v>9.6</v>
      </c>
      <c r="Y42">
        <v>5.14</v>
      </c>
      <c r="Z42">
        <v>42.22</v>
      </c>
      <c r="AA42">
        <v>14.4</v>
      </c>
      <c r="AB42">
        <v>22.42</v>
      </c>
      <c r="AC42">
        <v>0.33</v>
      </c>
      <c r="AD42">
        <v>0.53</v>
      </c>
      <c r="AE42">
        <v>17.28</v>
      </c>
      <c r="AF42">
        <v>14.4</v>
      </c>
      <c r="AG42">
        <v>2.88</v>
      </c>
      <c r="AH42">
        <v>0.41</v>
      </c>
      <c r="AI42">
        <v>60</v>
      </c>
      <c r="AJ42">
        <v>0.55000000000000004</v>
      </c>
      <c r="AK42">
        <v>42.22</v>
      </c>
      <c r="AL42">
        <v>84.45</v>
      </c>
      <c r="AM42">
        <v>0.53</v>
      </c>
      <c r="AN42">
        <v>9.6</v>
      </c>
      <c r="AO42">
        <v>30</v>
      </c>
      <c r="AP42">
        <v>0.32</v>
      </c>
      <c r="AQ42">
        <v>154</v>
      </c>
      <c r="AR42">
        <v>66</v>
      </c>
      <c r="AS42">
        <v>0</v>
      </c>
      <c r="AT42">
        <v>0</v>
      </c>
    </row>
    <row r="43" spans="1:46">
      <c r="A43" t="s">
        <v>363</v>
      </c>
      <c r="G43" t="s">
        <v>85</v>
      </c>
      <c r="H43" s="115">
        <v>421.32999999999993</v>
      </c>
      <c r="I43" s="88">
        <v>70.430000000000007</v>
      </c>
      <c r="J43" s="88">
        <v>5.37</v>
      </c>
      <c r="K43" s="88">
        <v>0</v>
      </c>
      <c r="L43" s="88">
        <v>0.38</v>
      </c>
      <c r="M43" s="116">
        <v>0</v>
      </c>
      <c r="N43" s="115">
        <v>100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0.33</v>
      </c>
      <c r="X43">
        <v>9.6</v>
      </c>
      <c r="Y43">
        <v>5.04</v>
      </c>
      <c r="Z43">
        <v>42.22</v>
      </c>
      <c r="AA43">
        <v>14.4</v>
      </c>
      <c r="AB43">
        <v>19.36</v>
      </c>
      <c r="AC43">
        <v>0.33</v>
      </c>
      <c r="AD43">
        <v>0.53</v>
      </c>
      <c r="AE43">
        <v>17.28</v>
      </c>
      <c r="AF43">
        <v>14.4</v>
      </c>
      <c r="AG43">
        <v>2.88</v>
      </c>
      <c r="AH43">
        <v>0.41</v>
      </c>
      <c r="AI43">
        <v>60</v>
      </c>
      <c r="AJ43">
        <v>0.55000000000000004</v>
      </c>
      <c r="AK43">
        <v>42.22</v>
      </c>
      <c r="AL43">
        <v>84.45</v>
      </c>
      <c r="AM43">
        <v>0.53</v>
      </c>
      <c r="AN43">
        <v>9.6</v>
      </c>
      <c r="AO43">
        <v>30</v>
      </c>
      <c r="AP43">
        <v>0.38</v>
      </c>
      <c r="AQ43">
        <v>163.1</v>
      </c>
      <c r="AR43">
        <v>69.900000000000006</v>
      </c>
      <c r="AS43">
        <v>0</v>
      </c>
      <c r="AT43">
        <v>100</v>
      </c>
    </row>
    <row r="44" spans="1:46">
      <c r="A44" t="s">
        <v>367</v>
      </c>
      <c r="G44" t="s">
        <v>86</v>
      </c>
      <c r="H44" s="115">
        <v>429.72999999999996</v>
      </c>
      <c r="I44" s="88">
        <v>74.03</v>
      </c>
      <c r="J44" s="88">
        <v>5.37</v>
      </c>
      <c r="K44" s="88">
        <v>0</v>
      </c>
      <c r="L44" s="88">
        <v>0.84</v>
      </c>
      <c r="M44" s="116">
        <v>0</v>
      </c>
      <c r="N44" s="115">
        <v>100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0.33</v>
      </c>
      <c r="X44">
        <v>9.6</v>
      </c>
      <c r="Y44">
        <v>5.04</v>
      </c>
      <c r="Z44">
        <v>42.22</v>
      </c>
      <c r="AA44">
        <v>14.4</v>
      </c>
      <c r="AB44">
        <v>19.36</v>
      </c>
      <c r="AC44">
        <v>0.33</v>
      </c>
      <c r="AD44">
        <v>0.53</v>
      </c>
      <c r="AE44">
        <v>17.28</v>
      </c>
      <c r="AF44">
        <v>14.4</v>
      </c>
      <c r="AG44">
        <v>2.88</v>
      </c>
      <c r="AH44">
        <v>0.41</v>
      </c>
      <c r="AI44">
        <v>60</v>
      </c>
      <c r="AJ44">
        <v>0.55000000000000004</v>
      </c>
      <c r="AK44">
        <v>42.22</v>
      </c>
      <c r="AL44">
        <v>84.45</v>
      </c>
      <c r="AM44">
        <v>0.53</v>
      </c>
      <c r="AN44">
        <v>9.6</v>
      </c>
      <c r="AO44">
        <v>30</v>
      </c>
      <c r="AP44">
        <v>0.84</v>
      </c>
      <c r="AQ44">
        <v>171.5</v>
      </c>
      <c r="AR44">
        <v>73.5</v>
      </c>
      <c r="AS44">
        <v>0</v>
      </c>
      <c r="AT44">
        <v>100</v>
      </c>
    </row>
    <row r="45" spans="1:46">
      <c r="A45" t="s">
        <v>390</v>
      </c>
      <c r="G45" t="s">
        <v>87</v>
      </c>
      <c r="H45" s="115">
        <v>436.72999999999996</v>
      </c>
      <c r="I45" s="88">
        <v>77.03</v>
      </c>
      <c r="J45" s="88">
        <v>5.37</v>
      </c>
      <c r="K45" s="88">
        <v>0</v>
      </c>
      <c r="L45" s="88">
        <v>1.21</v>
      </c>
      <c r="M45" s="116">
        <v>0</v>
      </c>
      <c r="N45" s="115">
        <v>100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0.33</v>
      </c>
      <c r="X45">
        <v>9.6</v>
      </c>
      <c r="Y45">
        <v>5.04</v>
      </c>
      <c r="Z45">
        <v>42.22</v>
      </c>
      <c r="AA45">
        <v>14.4</v>
      </c>
      <c r="AB45">
        <v>19.36</v>
      </c>
      <c r="AC45">
        <v>0.33</v>
      </c>
      <c r="AD45">
        <v>0.53</v>
      </c>
      <c r="AE45">
        <v>17.28</v>
      </c>
      <c r="AF45">
        <v>14.4</v>
      </c>
      <c r="AG45">
        <v>2.88</v>
      </c>
      <c r="AH45">
        <v>0.41</v>
      </c>
      <c r="AI45">
        <v>60</v>
      </c>
      <c r="AJ45">
        <v>0.55000000000000004</v>
      </c>
      <c r="AK45">
        <v>42.22</v>
      </c>
      <c r="AL45">
        <v>84.45</v>
      </c>
      <c r="AM45">
        <v>0.53</v>
      </c>
      <c r="AN45">
        <v>9.6</v>
      </c>
      <c r="AO45">
        <v>30</v>
      </c>
      <c r="AP45">
        <v>1.21</v>
      </c>
      <c r="AQ45">
        <v>178.5</v>
      </c>
      <c r="AR45">
        <v>76.5</v>
      </c>
      <c r="AS45">
        <v>0</v>
      </c>
      <c r="AT45">
        <v>100</v>
      </c>
    </row>
    <row r="46" spans="1:46">
      <c r="A46" t="s">
        <v>391</v>
      </c>
      <c r="G46" t="s">
        <v>88</v>
      </c>
      <c r="H46" s="115">
        <v>440.22999999999996</v>
      </c>
      <c r="I46" s="88">
        <v>78.53</v>
      </c>
      <c r="J46" s="88">
        <v>5.37</v>
      </c>
      <c r="K46" s="88">
        <v>0</v>
      </c>
      <c r="L46" s="88">
        <v>0.96</v>
      </c>
      <c r="M46" s="116">
        <v>0</v>
      </c>
      <c r="N46" s="115">
        <v>100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0.33</v>
      </c>
      <c r="X46">
        <v>9.6</v>
      </c>
      <c r="Y46">
        <v>5.04</v>
      </c>
      <c r="Z46">
        <v>42.22</v>
      </c>
      <c r="AA46">
        <v>14.4</v>
      </c>
      <c r="AB46">
        <v>19.36</v>
      </c>
      <c r="AC46">
        <v>0.33</v>
      </c>
      <c r="AD46">
        <v>0.53</v>
      </c>
      <c r="AE46">
        <v>17.28</v>
      </c>
      <c r="AF46">
        <v>14.4</v>
      </c>
      <c r="AG46">
        <v>2.88</v>
      </c>
      <c r="AH46">
        <v>0.41</v>
      </c>
      <c r="AI46">
        <v>60</v>
      </c>
      <c r="AJ46">
        <v>0.55000000000000004</v>
      </c>
      <c r="AK46">
        <v>42.22</v>
      </c>
      <c r="AL46">
        <v>84.45</v>
      </c>
      <c r="AM46">
        <v>0.53</v>
      </c>
      <c r="AN46">
        <v>9.6</v>
      </c>
      <c r="AO46">
        <v>30</v>
      </c>
      <c r="AP46">
        <v>0.96</v>
      </c>
      <c r="AQ46">
        <v>182</v>
      </c>
      <c r="AR46">
        <v>78</v>
      </c>
      <c r="AS46">
        <v>0</v>
      </c>
      <c r="AT46">
        <v>100</v>
      </c>
    </row>
    <row r="47" spans="1:46">
      <c r="A47" t="s">
        <v>395</v>
      </c>
      <c r="G47" t="s">
        <v>89</v>
      </c>
      <c r="H47" s="115">
        <v>441.63</v>
      </c>
      <c r="I47" s="88">
        <v>79.13</v>
      </c>
      <c r="J47" s="88">
        <v>5.37</v>
      </c>
      <c r="K47" s="88">
        <v>0</v>
      </c>
      <c r="L47" s="88">
        <v>1.37</v>
      </c>
      <c r="M47" s="116">
        <v>0</v>
      </c>
      <c r="N47" s="115">
        <v>100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0.33</v>
      </c>
      <c r="X47">
        <v>9.6</v>
      </c>
      <c r="Y47">
        <v>5.04</v>
      </c>
      <c r="Z47">
        <v>42.22</v>
      </c>
      <c r="AA47">
        <v>14.4</v>
      </c>
      <c r="AB47">
        <v>19.36</v>
      </c>
      <c r="AC47">
        <v>0.33</v>
      </c>
      <c r="AD47">
        <v>0.53</v>
      </c>
      <c r="AE47">
        <v>17.28</v>
      </c>
      <c r="AF47">
        <v>14.4</v>
      </c>
      <c r="AG47">
        <v>2.88</v>
      </c>
      <c r="AH47">
        <v>0.41</v>
      </c>
      <c r="AI47">
        <v>60</v>
      </c>
      <c r="AJ47">
        <v>0.55000000000000004</v>
      </c>
      <c r="AK47">
        <v>42.22</v>
      </c>
      <c r="AL47">
        <v>84.45</v>
      </c>
      <c r="AM47">
        <v>0.53</v>
      </c>
      <c r="AN47">
        <v>9.6</v>
      </c>
      <c r="AO47">
        <v>30</v>
      </c>
      <c r="AP47">
        <v>1.37</v>
      </c>
      <c r="AQ47">
        <v>183.4</v>
      </c>
      <c r="AR47">
        <v>78.599999999999994</v>
      </c>
      <c r="AS47">
        <v>0</v>
      </c>
      <c r="AT47">
        <v>100</v>
      </c>
    </row>
    <row r="48" spans="1:46">
      <c r="A48" t="s">
        <v>399</v>
      </c>
      <c r="G48" t="s">
        <v>90</v>
      </c>
      <c r="H48" s="115">
        <v>442.32999999999993</v>
      </c>
      <c r="I48" s="88">
        <v>79.430000000000007</v>
      </c>
      <c r="J48" s="88">
        <v>5.37</v>
      </c>
      <c r="K48" s="88">
        <v>0</v>
      </c>
      <c r="L48" s="88">
        <v>1.58</v>
      </c>
      <c r="M48" s="116">
        <v>0</v>
      </c>
      <c r="N48" s="115">
        <v>100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0.33</v>
      </c>
      <c r="X48">
        <v>9.6</v>
      </c>
      <c r="Y48">
        <v>5.04</v>
      </c>
      <c r="Z48">
        <v>42.22</v>
      </c>
      <c r="AA48">
        <v>14.4</v>
      </c>
      <c r="AB48">
        <v>19.36</v>
      </c>
      <c r="AC48">
        <v>0.33</v>
      </c>
      <c r="AD48">
        <v>0.53</v>
      </c>
      <c r="AE48">
        <v>17.28</v>
      </c>
      <c r="AF48">
        <v>14.4</v>
      </c>
      <c r="AG48">
        <v>2.88</v>
      </c>
      <c r="AH48">
        <v>0.41</v>
      </c>
      <c r="AI48">
        <v>60</v>
      </c>
      <c r="AJ48">
        <v>0.55000000000000004</v>
      </c>
      <c r="AK48">
        <v>42.22</v>
      </c>
      <c r="AL48">
        <v>84.45</v>
      </c>
      <c r="AM48">
        <v>0.53</v>
      </c>
      <c r="AN48">
        <v>9.6</v>
      </c>
      <c r="AO48">
        <v>30</v>
      </c>
      <c r="AP48">
        <v>1.58</v>
      </c>
      <c r="AQ48">
        <v>184.1</v>
      </c>
      <c r="AR48">
        <v>78.900000000000006</v>
      </c>
      <c r="AS48">
        <v>0</v>
      </c>
      <c r="AT48">
        <v>100</v>
      </c>
    </row>
    <row r="49" spans="1:46">
      <c r="A49" t="s">
        <v>400</v>
      </c>
      <c r="G49" t="s">
        <v>91</v>
      </c>
      <c r="H49" s="115">
        <v>445.82999999999993</v>
      </c>
      <c r="I49" s="88">
        <v>80.930000000000007</v>
      </c>
      <c r="J49" s="88">
        <v>5.37</v>
      </c>
      <c r="K49" s="88">
        <v>0</v>
      </c>
      <c r="L49" s="88">
        <v>2.27</v>
      </c>
      <c r="M49" s="116">
        <v>0</v>
      </c>
      <c r="N49" s="115">
        <v>100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0.33</v>
      </c>
      <c r="X49">
        <v>9.6</v>
      </c>
      <c r="Y49">
        <v>5.04</v>
      </c>
      <c r="Z49">
        <v>42.22</v>
      </c>
      <c r="AA49">
        <v>14.4</v>
      </c>
      <c r="AB49">
        <v>19.36</v>
      </c>
      <c r="AC49">
        <v>0.33</v>
      </c>
      <c r="AD49">
        <v>0.53</v>
      </c>
      <c r="AE49">
        <v>17.28</v>
      </c>
      <c r="AF49">
        <v>14.4</v>
      </c>
      <c r="AG49">
        <v>2.88</v>
      </c>
      <c r="AH49">
        <v>0.41</v>
      </c>
      <c r="AI49">
        <v>60</v>
      </c>
      <c r="AJ49">
        <v>0.55000000000000004</v>
      </c>
      <c r="AK49">
        <v>42.22</v>
      </c>
      <c r="AL49">
        <v>84.45</v>
      </c>
      <c r="AM49">
        <v>0.53</v>
      </c>
      <c r="AN49">
        <v>9.6</v>
      </c>
      <c r="AO49">
        <v>30</v>
      </c>
      <c r="AP49">
        <v>2.27</v>
      </c>
      <c r="AQ49">
        <v>187.6</v>
      </c>
      <c r="AR49">
        <v>80.400000000000006</v>
      </c>
      <c r="AS49">
        <v>0</v>
      </c>
      <c r="AT49">
        <v>100</v>
      </c>
    </row>
    <row r="50" spans="1:46">
      <c r="A50" t="s">
        <v>401</v>
      </c>
      <c r="G50" t="s">
        <v>92</v>
      </c>
      <c r="H50" s="115">
        <v>445.82999999999993</v>
      </c>
      <c r="I50" s="88">
        <v>80.930000000000007</v>
      </c>
      <c r="J50" s="88">
        <v>5.37</v>
      </c>
      <c r="K50" s="88">
        <v>0</v>
      </c>
      <c r="L50" s="88">
        <v>2.15</v>
      </c>
      <c r="M50" s="116">
        <v>0</v>
      </c>
      <c r="N50" s="115">
        <v>100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0.33</v>
      </c>
      <c r="X50">
        <v>9.6</v>
      </c>
      <c r="Y50">
        <v>5.04</v>
      </c>
      <c r="Z50">
        <v>42.22</v>
      </c>
      <c r="AA50">
        <v>14.4</v>
      </c>
      <c r="AB50">
        <v>19.36</v>
      </c>
      <c r="AC50">
        <v>0.33</v>
      </c>
      <c r="AD50">
        <v>0.53</v>
      </c>
      <c r="AE50">
        <v>17.28</v>
      </c>
      <c r="AF50">
        <v>14.4</v>
      </c>
      <c r="AG50">
        <v>2.88</v>
      </c>
      <c r="AH50">
        <v>0.41</v>
      </c>
      <c r="AI50">
        <v>60</v>
      </c>
      <c r="AJ50">
        <v>0.55000000000000004</v>
      </c>
      <c r="AK50">
        <v>42.22</v>
      </c>
      <c r="AL50">
        <v>84.45</v>
      </c>
      <c r="AM50">
        <v>0.53</v>
      </c>
      <c r="AN50">
        <v>9.6</v>
      </c>
      <c r="AO50">
        <v>30</v>
      </c>
      <c r="AP50">
        <v>2.15</v>
      </c>
      <c r="AQ50">
        <v>187.6</v>
      </c>
      <c r="AR50">
        <v>80.400000000000006</v>
      </c>
      <c r="AS50">
        <v>0</v>
      </c>
      <c r="AT50">
        <v>100</v>
      </c>
    </row>
    <row r="51" spans="1:46">
      <c r="A51" t="s">
        <v>403</v>
      </c>
      <c r="G51" t="s">
        <v>93</v>
      </c>
      <c r="H51" s="115">
        <v>445.82999999999993</v>
      </c>
      <c r="I51" s="88">
        <v>80.930000000000007</v>
      </c>
      <c r="J51" s="88">
        <v>5.37</v>
      </c>
      <c r="K51" s="88">
        <v>0</v>
      </c>
      <c r="L51" s="88">
        <v>1.76</v>
      </c>
      <c r="M51" s="116">
        <v>0</v>
      </c>
      <c r="N51" s="115">
        <v>100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0.33</v>
      </c>
      <c r="X51">
        <v>9.6</v>
      </c>
      <c r="Y51">
        <v>5.04</v>
      </c>
      <c r="Z51">
        <v>42.22</v>
      </c>
      <c r="AA51">
        <v>14.4</v>
      </c>
      <c r="AB51">
        <v>19.36</v>
      </c>
      <c r="AC51">
        <v>0.33</v>
      </c>
      <c r="AD51">
        <v>0.53</v>
      </c>
      <c r="AE51">
        <v>17.28</v>
      </c>
      <c r="AF51">
        <v>14.4</v>
      </c>
      <c r="AG51">
        <v>2.88</v>
      </c>
      <c r="AH51">
        <v>0.41</v>
      </c>
      <c r="AI51">
        <v>60</v>
      </c>
      <c r="AJ51">
        <v>0.55000000000000004</v>
      </c>
      <c r="AK51">
        <v>42.22</v>
      </c>
      <c r="AL51">
        <v>84.45</v>
      </c>
      <c r="AM51">
        <v>0.53</v>
      </c>
      <c r="AN51">
        <v>9.6</v>
      </c>
      <c r="AO51">
        <v>30</v>
      </c>
      <c r="AP51">
        <v>1.76</v>
      </c>
      <c r="AQ51">
        <v>187.6</v>
      </c>
      <c r="AR51">
        <v>80.400000000000006</v>
      </c>
      <c r="AS51">
        <v>0</v>
      </c>
      <c r="AT51">
        <v>100</v>
      </c>
    </row>
    <row r="52" spans="1:46">
      <c r="A52" t="s">
        <v>404</v>
      </c>
      <c r="G52" t="s">
        <v>94</v>
      </c>
      <c r="H52" s="115">
        <v>445.82999999999993</v>
      </c>
      <c r="I52" s="88">
        <v>80.930000000000007</v>
      </c>
      <c r="J52" s="88">
        <v>5.37</v>
      </c>
      <c r="K52" s="88">
        <v>0</v>
      </c>
      <c r="L52" s="88">
        <v>1.54</v>
      </c>
      <c r="M52" s="116">
        <v>0</v>
      </c>
      <c r="N52" s="115">
        <v>100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0.33</v>
      </c>
      <c r="X52">
        <v>9.6</v>
      </c>
      <c r="Y52">
        <v>5.04</v>
      </c>
      <c r="Z52">
        <v>42.22</v>
      </c>
      <c r="AA52">
        <v>14.4</v>
      </c>
      <c r="AB52">
        <v>19.36</v>
      </c>
      <c r="AC52">
        <v>0.33</v>
      </c>
      <c r="AD52">
        <v>0.53</v>
      </c>
      <c r="AE52">
        <v>17.28</v>
      </c>
      <c r="AF52">
        <v>14.4</v>
      </c>
      <c r="AG52">
        <v>2.88</v>
      </c>
      <c r="AH52">
        <v>0.41</v>
      </c>
      <c r="AI52">
        <v>60</v>
      </c>
      <c r="AJ52">
        <v>0.55000000000000004</v>
      </c>
      <c r="AK52">
        <v>42.22</v>
      </c>
      <c r="AL52">
        <v>84.45</v>
      </c>
      <c r="AM52">
        <v>0.53</v>
      </c>
      <c r="AN52">
        <v>9.6</v>
      </c>
      <c r="AO52">
        <v>30</v>
      </c>
      <c r="AP52">
        <v>1.54</v>
      </c>
      <c r="AQ52">
        <v>187.6</v>
      </c>
      <c r="AR52">
        <v>80.400000000000006</v>
      </c>
      <c r="AS52">
        <v>0</v>
      </c>
      <c r="AT52">
        <v>100</v>
      </c>
    </row>
    <row r="53" spans="1:46">
      <c r="A53" t="s">
        <v>445</v>
      </c>
      <c r="G53" t="s">
        <v>95</v>
      </c>
      <c r="H53" s="115">
        <v>445.82999999999993</v>
      </c>
      <c r="I53" s="88">
        <v>80.930000000000007</v>
      </c>
      <c r="J53" s="88">
        <v>5.37</v>
      </c>
      <c r="K53" s="88">
        <v>0</v>
      </c>
      <c r="L53" s="88">
        <v>1.29</v>
      </c>
      <c r="M53" s="116">
        <v>0</v>
      </c>
      <c r="N53" s="115">
        <v>100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0.33</v>
      </c>
      <c r="X53">
        <v>9.6</v>
      </c>
      <c r="Y53">
        <v>5.04</v>
      </c>
      <c r="Z53">
        <v>42.22</v>
      </c>
      <c r="AA53">
        <v>14.4</v>
      </c>
      <c r="AB53">
        <v>19.36</v>
      </c>
      <c r="AC53">
        <v>0.33</v>
      </c>
      <c r="AD53">
        <v>0.53</v>
      </c>
      <c r="AE53">
        <v>17.28</v>
      </c>
      <c r="AF53">
        <v>14.4</v>
      </c>
      <c r="AG53">
        <v>2.88</v>
      </c>
      <c r="AH53">
        <v>0.41</v>
      </c>
      <c r="AI53">
        <v>60</v>
      </c>
      <c r="AJ53">
        <v>0.55000000000000004</v>
      </c>
      <c r="AK53">
        <v>42.22</v>
      </c>
      <c r="AL53">
        <v>84.45</v>
      </c>
      <c r="AM53">
        <v>0.53</v>
      </c>
      <c r="AN53">
        <v>9.6</v>
      </c>
      <c r="AO53">
        <v>30</v>
      </c>
      <c r="AP53">
        <v>1.29</v>
      </c>
      <c r="AQ53">
        <v>187.6</v>
      </c>
      <c r="AR53">
        <v>80.400000000000006</v>
      </c>
      <c r="AS53">
        <v>0</v>
      </c>
      <c r="AT53">
        <v>100</v>
      </c>
    </row>
    <row r="54" spans="1:46">
      <c r="A54" t="s">
        <v>444</v>
      </c>
      <c r="G54" t="s">
        <v>96</v>
      </c>
      <c r="H54" s="115">
        <v>445.82999999999993</v>
      </c>
      <c r="I54" s="88">
        <v>80.930000000000007</v>
      </c>
      <c r="J54" s="88">
        <v>5.37</v>
      </c>
      <c r="K54" s="88">
        <v>0</v>
      </c>
      <c r="L54" s="88">
        <v>1.05</v>
      </c>
      <c r="M54" s="116">
        <v>0</v>
      </c>
      <c r="N54" s="115">
        <v>100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0.33</v>
      </c>
      <c r="X54">
        <v>9.6</v>
      </c>
      <c r="Y54">
        <v>5.04</v>
      </c>
      <c r="Z54">
        <v>42.22</v>
      </c>
      <c r="AA54">
        <v>14.4</v>
      </c>
      <c r="AB54">
        <v>19.36</v>
      </c>
      <c r="AC54">
        <v>0.33</v>
      </c>
      <c r="AD54">
        <v>0.53</v>
      </c>
      <c r="AE54">
        <v>17.28</v>
      </c>
      <c r="AF54">
        <v>14.4</v>
      </c>
      <c r="AG54">
        <v>2.88</v>
      </c>
      <c r="AH54">
        <v>0.41</v>
      </c>
      <c r="AI54">
        <v>60</v>
      </c>
      <c r="AJ54">
        <v>0.55000000000000004</v>
      </c>
      <c r="AK54">
        <v>42.22</v>
      </c>
      <c r="AL54">
        <v>84.45</v>
      </c>
      <c r="AM54">
        <v>0.53</v>
      </c>
      <c r="AN54">
        <v>9.6</v>
      </c>
      <c r="AO54">
        <v>30</v>
      </c>
      <c r="AP54">
        <v>1.05</v>
      </c>
      <c r="AQ54">
        <v>187.6</v>
      </c>
      <c r="AR54">
        <v>80.400000000000006</v>
      </c>
      <c r="AS54">
        <v>0</v>
      </c>
      <c r="AT54">
        <v>100</v>
      </c>
    </row>
    <row r="55" spans="1:46">
      <c r="A55" t="s">
        <v>446</v>
      </c>
      <c r="G55" t="s">
        <v>97</v>
      </c>
      <c r="H55" s="115">
        <v>445.82999999999993</v>
      </c>
      <c r="I55" s="88">
        <v>80.930000000000007</v>
      </c>
      <c r="J55" s="88">
        <v>5.37</v>
      </c>
      <c r="K55" s="88">
        <v>0</v>
      </c>
      <c r="L55" s="88">
        <v>1.02</v>
      </c>
      <c r="M55" s="116">
        <v>0</v>
      </c>
      <c r="N55" s="115">
        <v>100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0.33</v>
      </c>
      <c r="X55">
        <v>9.6</v>
      </c>
      <c r="Y55">
        <v>5.04</v>
      </c>
      <c r="Z55">
        <v>42.22</v>
      </c>
      <c r="AA55">
        <v>14.4</v>
      </c>
      <c r="AB55">
        <v>19.36</v>
      </c>
      <c r="AC55">
        <v>0.33</v>
      </c>
      <c r="AD55">
        <v>0.53</v>
      </c>
      <c r="AE55">
        <v>17.28</v>
      </c>
      <c r="AF55">
        <v>14.4</v>
      </c>
      <c r="AG55">
        <v>2.88</v>
      </c>
      <c r="AH55">
        <v>0.41</v>
      </c>
      <c r="AI55">
        <v>60</v>
      </c>
      <c r="AJ55">
        <v>0.55000000000000004</v>
      </c>
      <c r="AK55">
        <v>42.22</v>
      </c>
      <c r="AL55">
        <v>84.45</v>
      </c>
      <c r="AM55">
        <v>0.53</v>
      </c>
      <c r="AN55">
        <v>9.6</v>
      </c>
      <c r="AO55">
        <v>30</v>
      </c>
      <c r="AP55">
        <v>1.02</v>
      </c>
      <c r="AQ55">
        <v>187.6</v>
      </c>
      <c r="AR55">
        <v>80.400000000000006</v>
      </c>
      <c r="AS55">
        <v>0</v>
      </c>
      <c r="AT55">
        <v>100</v>
      </c>
    </row>
    <row r="56" spans="1:46">
      <c r="A56" t="s">
        <v>446</v>
      </c>
      <c r="G56" t="s">
        <v>98</v>
      </c>
      <c r="H56" s="115">
        <v>445.82999999999993</v>
      </c>
      <c r="I56" s="88">
        <v>80.930000000000007</v>
      </c>
      <c r="J56" s="88">
        <v>5.37</v>
      </c>
      <c r="K56" s="88">
        <v>0</v>
      </c>
      <c r="L56" s="88">
        <v>0.98</v>
      </c>
      <c r="M56" s="116">
        <v>0</v>
      </c>
      <c r="N56" s="115">
        <v>100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0.33</v>
      </c>
      <c r="X56">
        <v>9.6</v>
      </c>
      <c r="Y56">
        <v>5.04</v>
      </c>
      <c r="Z56">
        <v>42.22</v>
      </c>
      <c r="AA56">
        <v>14.4</v>
      </c>
      <c r="AB56">
        <v>19.36</v>
      </c>
      <c r="AC56">
        <v>0.33</v>
      </c>
      <c r="AD56">
        <v>0.53</v>
      </c>
      <c r="AE56">
        <v>17.28</v>
      </c>
      <c r="AF56">
        <v>14.4</v>
      </c>
      <c r="AG56">
        <v>2.88</v>
      </c>
      <c r="AH56">
        <v>0.41</v>
      </c>
      <c r="AI56">
        <v>60</v>
      </c>
      <c r="AJ56">
        <v>0.55000000000000004</v>
      </c>
      <c r="AK56">
        <v>42.22</v>
      </c>
      <c r="AL56">
        <v>84.45</v>
      </c>
      <c r="AM56">
        <v>0.53</v>
      </c>
      <c r="AN56">
        <v>9.6</v>
      </c>
      <c r="AO56">
        <v>30</v>
      </c>
      <c r="AP56">
        <v>0.98</v>
      </c>
      <c r="AQ56">
        <v>187.6</v>
      </c>
      <c r="AR56">
        <v>80.400000000000006</v>
      </c>
      <c r="AS56">
        <v>0</v>
      </c>
      <c r="AT56">
        <v>100</v>
      </c>
    </row>
    <row r="57" spans="1:46">
      <c r="G57" t="s">
        <v>99</v>
      </c>
      <c r="H57" s="115">
        <v>445.82999999999993</v>
      </c>
      <c r="I57" s="88">
        <v>80.930000000000007</v>
      </c>
      <c r="J57" s="88">
        <v>5.37</v>
      </c>
      <c r="K57" s="88">
        <v>0</v>
      </c>
      <c r="L57" s="88">
        <v>1.25</v>
      </c>
      <c r="M57" s="116">
        <v>0</v>
      </c>
      <c r="N57" s="115">
        <v>100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0.33</v>
      </c>
      <c r="X57">
        <v>9.6</v>
      </c>
      <c r="Y57">
        <v>5.04</v>
      </c>
      <c r="Z57">
        <v>42.22</v>
      </c>
      <c r="AA57">
        <v>14.4</v>
      </c>
      <c r="AB57">
        <v>19.36</v>
      </c>
      <c r="AC57">
        <v>0.33</v>
      </c>
      <c r="AD57">
        <v>0.53</v>
      </c>
      <c r="AE57">
        <v>17.28</v>
      </c>
      <c r="AF57">
        <v>14.4</v>
      </c>
      <c r="AG57">
        <v>2.88</v>
      </c>
      <c r="AH57">
        <v>0.41</v>
      </c>
      <c r="AI57">
        <v>60</v>
      </c>
      <c r="AJ57">
        <v>0.55000000000000004</v>
      </c>
      <c r="AK57">
        <v>42.22</v>
      </c>
      <c r="AL57">
        <v>84.45</v>
      </c>
      <c r="AM57">
        <v>0.53</v>
      </c>
      <c r="AN57">
        <v>9.6</v>
      </c>
      <c r="AO57">
        <v>30</v>
      </c>
      <c r="AP57">
        <v>1.25</v>
      </c>
      <c r="AQ57">
        <v>187.6</v>
      </c>
      <c r="AR57">
        <v>80.400000000000006</v>
      </c>
      <c r="AS57">
        <v>0</v>
      </c>
      <c r="AT57">
        <v>100</v>
      </c>
    </row>
    <row r="58" spans="1:46">
      <c r="G58" t="s">
        <v>100</v>
      </c>
      <c r="H58" s="115">
        <v>443.72999999999996</v>
      </c>
      <c r="I58" s="88">
        <v>80.03</v>
      </c>
      <c r="J58" s="88">
        <v>5.37</v>
      </c>
      <c r="K58" s="88">
        <v>0</v>
      </c>
      <c r="L58" s="88">
        <v>1.25</v>
      </c>
      <c r="M58" s="116">
        <v>0</v>
      </c>
      <c r="N58" s="115">
        <v>100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0.33</v>
      </c>
      <c r="X58">
        <v>9.6</v>
      </c>
      <c r="Y58">
        <v>5.04</v>
      </c>
      <c r="Z58">
        <v>42.22</v>
      </c>
      <c r="AA58">
        <v>14.4</v>
      </c>
      <c r="AB58">
        <v>19.36</v>
      </c>
      <c r="AC58">
        <v>0.33</v>
      </c>
      <c r="AD58">
        <v>0.53</v>
      </c>
      <c r="AE58">
        <v>17.28</v>
      </c>
      <c r="AF58">
        <v>14.4</v>
      </c>
      <c r="AG58">
        <v>2.88</v>
      </c>
      <c r="AH58">
        <v>0.41</v>
      </c>
      <c r="AI58">
        <v>60</v>
      </c>
      <c r="AJ58">
        <v>0.55000000000000004</v>
      </c>
      <c r="AK58">
        <v>42.22</v>
      </c>
      <c r="AL58">
        <v>84.45</v>
      </c>
      <c r="AM58">
        <v>0.53</v>
      </c>
      <c r="AN58">
        <v>9.6</v>
      </c>
      <c r="AO58">
        <v>30</v>
      </c>
      <c r="AP58">
        <v>1.25</v>
      </c>
      <c r="AQ58">
        <v>185.5</v>
      </c>
      <c r="AR58">
        <v>79.5</v>
      </c>
      <c r="AS58">
        <v>0</v>
      </c>
      <c r="AT58">
        <v>100</v>
      </c>
    </row>
    <row r="59" spans="1:46">
      <c r="G59" t="s">
        <v>101</v>
      </c>
      <c r="H59" s="115">
        <v>445.39</v>
      </c>
      <c r="I59" s="88">
        <v>79.430000000000007</v>
      </c>
      <c r="J59" s="88">
        <v>5.28</v>
      </c>
      <c r="K59" s="88">
        <v>0</v>
      </c>
      <c r="L59" s="88">
        <v>1.1100000000000001</v>
      </c>
      <c r="M59" s="116">
        <v>0</v>
      </c>
      <c r="N59" s="115">
        <v>100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0.33</v>
      </c>
      <c r="X59">
        <v>9.6</v>
      </c>
      <c r="Y59">
        <v>4.95</v>
      </c>
      <c r="Z59">
        <v>42.22</v>
      </c>
      <c r="AA59">
        <v>14.4</v>
      </c>
      <c r="AB59">
        <v>22.42</v>
      </c>
      <c r="AC59">
        <v>0.33</v>
      </c>
      <c r="AD59">
        <v>0.53</v>
      </c>
      <c r="AE59">
        <v>17.28</v>
      </c>
      <c r="AF59">
        <v>14.4</v>
      </c>
      <c r="AG59">
        <v>2.88</v>
      </c>
      <c r="AH59">
        <v>0.41</v>
      </c>
      <c r="AI59">
        <v>60</v>
      </c>
      <c r="AJ59">
        <v>0.55000000000000004</v>
      </c>
      <c r="AK59">
        <v>42.22</v>
      </c>
      <c r="AL59">
        <v>84.45</v>
      </c>
      <c r="AM59">
        <v>0.53</v>
      </c>
      <c r="AN59">
        <v>9.6</v>
      </c>
      <c r="AO59">
        <v>30</v>
      </c>
      <c r="AP59">
        <v>1.1100000000000001</v>
      </c>
      <c r="AQ59">
        <v>184.1</v>
      </c>
      <c r="AR59">
        <v>78.900000000000006</v>
      </c>
      <c r="AS59">
        <v>0</v>
      </c>
      <c r="AT59">
        <v>100</v>
      </c>
    </row>
    <row r="60" spans="1:46">
      <c r="G60" t="s">
        <v>102</v>
      </c>
      <c r="H60" s="115">
        <v>443.28999999999996</v>
      </c>
      <c r="I60" s="88">
        <v>78.53</v>
      </c>
      <c r="J60" s="88">
        <v>5.28</v>
      </c>
      <c r="K60" s="88">
        <v>0</v>
      </c>
      <c r="L60" s="88">
        <v>1.56</v>
      </c>
      <c r="M60" s="116">
        <v>0</v>
      </c>
      <c r="N60" s="115">
        <v>100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0.33</v>
      </c>
      <c r="X60">
        <v>9.6</v>
      </c>
      <c r="Y60">
        <v>4.95</v>
      </c>
      <c r="Z60">
        <v>42.22</v>
      </c>
      <c r="AA60">
        <v>14.4</v>
      </c>
      <c r="AB60">
        <v>22.42</v>
      </c>
      <c r="AC60">
        <v>0.33</v>
      </c>
      <c r="AD60">
        <v>0.53</v>
      </c>
      <c r="AE60">
        <v>17.28</v>
      </c>
      <c r="AF60">
        <v>14.4</v>
      </c>
      <c r="AG60">
        <v>2.88</v>
      </c>
      <c r="AH60">
        <v>0.41</v>
      </c>
      <c r="AI60">
        <v>60</v>
      </c>
      <c r="AJ60">
        <v>0.55000000000000004</v>
      </c>
      <c r="AK60">
        <v>42.22</v>
      </c>
      <c r="AL60">
        <v>84.45</v>
      </c>
      <c r="AM60">
        <v>0.53</v>
      </c>
      <c r="AN60">
        <v>9.6</v>
      </c>
      <c r="AO60">
        <v>30</v>
      </c>
      <c r="AP60">
        <v>1.56</v>
      </c>
      <c r="AQ60">
        <v>182</v>
      </c>
      <c r="AR60">
        <v>78</v>
      </c>
      <c r="AS60">
        <v>0</v>
      </c>
      <c r="AT60">
        <v>100</v>
      </c>
    </row>
    <row r="61" spans="1:46">
      <c r="G61" t="s">
        <v>103</v>
      </c>
      <c r="H61" s="115">
        <v>443.28999999999996</v>
      </c>
      <c r="I61" s="88">
        <v>78.53</v>
      </c>
      <c r="J61" s="88">
        <v>5.28</v>
      </c>
      <c r="K61" s="88">
        <v>0</v>
      </c>
      <c r="L61" s="88">
        <v>2.2200000000000002</v>
      </c>
      <c r="M61" s="116">
        <v>0</v>
      </c>
      <c r="N61" s="115">
        <v>100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0.33</v>
      </c>
      <c r="X61">
        <v>9.6</v>
      </c>
      <c r="Y61">
        <v>4.95</v>
      </c>
      <c r="Z61">
        <v>42.22</v>
      </c>
      <c r="AA61">
        <v>14.4</v>
      </c>
      <c r="AB61">
        <v>22.42</v>
      </c>
      <c r="AC61">
        <v>0.33</v>
      </c>
      <c r="AD61">
        <v>0.53</v>
      </c>
      <c r="AE61">
        <v>17.28</v>
      </c>
      <c r="AF61">
        <v>14.4</v>
      </c>
      <c r="AG61">
        <v>2.88</v>
      </c>
      <c r="AH61">
        <v>0.41</v>
      </c>
      <c r="AI61">
        <v>60</v>
      </c>
      <c r="AJ61">
        <v>0.55000000000000004</v>
      </c>
      <c r="AK61">
        <v>42.22</v>
      </c>
      <c r="AL61">
        <v>84.45</v>
      </c>
      <c r="AM61">
        <v>0.53</v>
      </c>
      <c r="AN61">
        <v>9.6</v>
      </c>
      <c r="AO61">
        <v>30</v>
      </c>
      <c r="AP61">
        <v>2.2200000000000002</v>
      </c>
      <c r="AQ61">
        <v>182</v>
      </c>
      <c r="AR61">
        <v>78</v>
      </c>
      <c r="AS61">
        <v>0</v>
      </c>
      <c r="AT61">
        <v>100</v>
      </c>
    </row>
    <row r="62" spans="1:46">
      <c r="G62" t="s">
        <v>104</v>
      </c>
      <c r="H62" s="115">
        <v>438.39</v>
      </c>
      <c r="I62" s="88">
        <v>76.430000000000007</v>
      </c>
      <c r="J62" s="88">
        <v>5.28</v>
      </c>
      <c r="K62" s="88">
        <v>0</v>
      </c>
      <c r="L62" s="88">
        <v>2.09</v>
      </c>
      <c r="M62" s="116">
        <v>0</v>
      </c>
      <c r="N62" s="115">
        <v>100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0.33</v>
      </c>
      <c r="X62">
        <v>9.6</v>
      </c>
      <c r="Y62">
        <v>4.95</v>
      </c>
      <c r="Z62">
        <v>42.22</v>
      </c>
      <c r="AA62">
        <v>14.4</v>
      </c>
      <c r="AB62">
        <v>22.42</v>
      </c>
      <c r="AC62">
        <v>0.33</v>
      </c>
      <c r="AD62">
        <v>0.53</v>
      </c>
      <c r="AE62">
        <v>17.28</v>
      </c>
      <c r="AF62">
        <v>14.4</v>
      </c>
      <c r="AG62">
        <v>2.88</v>
      </c>
      <c r="AH62">
        <v>0.41</v>
      </c>
      <c r="AI62">
        <v>60</v>
      </c>
      <c r="AJ62">
        <v>0.55000000000000004</v>
      </c>
      <c r="AK62">
        <v>42.22</v>
      </c>
      <c r="AL62">
        <v>84.45</v>
      </c>
      <c r="AM62">
        <v>0.53</v>
      </c>
      <c r="AN62">
        <v>9.6</v>
      </c>
      <c r="AO62">
        <v>30</v>
      </c>
      <c r="AP62">
        <v>2.09</v>
      </c>
      <c r="AQ62">
        <v>177.1</v>
      </c>
      <c r="AR62">
        <v>75.900000000000006</v>
      </c>
      <c r="AS62">
        <v>0</v>
      </c>
      <c r="AT62">
        <v>100</v>
      </c>
    </row>
    <row r="63" spans="1:46">
      <c r="G63" t="s">
        <v>105</v>
      </c>
      <c r="H63" s="115">
        <v>429.28999999999996</v>
      </c>
      <c r="I63" s="88">
        <v>72.53</v>
      </c>
      <c r="J63" s="88">
        <v>5.28</v>
      </c>
      <c r="K63" s="88">
        <v>0</v>
      </c>
      <c r="L63" s="88">
        <v>1.36</v>
      </c>
      <c r="M63" s="116">
        <v>0</v>
      </c>
      <c r="N63" s="115">
        <v>100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0.33</v>
      </c>
      <c r="X63">
        <v>9.6</v>
      </c>
      <c r="Y63">
        <v>4.95</v>
      </c>
      <c r="Z63">
        <v>42.22</v>
      </c>
      <c r="AA63">
        <v>14.4</v>
      </c>
      <c r="AB63">
        <v>22.42</v>
      </c>
      <c r="AC63">
        <v>0.33</v>
      </c>
      <c r="AD63">
        <v>0.53</v>
      </c>
      <c r="AE63">
        <v>17.28</v>
      </c>
      <c r="AF63">
        <v>14.4</v>
      </c>
      <c r="AG63">
        <v>2.88</v>
      </c>
      <c r="AH63">
        <v>0.41</v>
      </c>
      <c r="AI63">
        <v>60</v>
      </c>
      <c r="AJ63">
        <v>0.55000000000000004</v>
      </c>
      <c r="AK63">
        <v>42.22</v>
      </c>
      <c r="AL63">
        <v>84.45</v>
      </c>
      <c r="AM63">
        <v>0.53</v>
      </c>
      <c r="AN63">
        <v>9.6</v>
      </c>
      <c r="AO63">
        <v>30</v>
      </c>
      <c r="AP63">
        <v>1.36</v>
      </c>
      <c r="AQ63">
        <v>168</v>
      </c>
      <c r="AR63">
        <v>72</v>
      </c>
      <c r="AS63">
        <v>0</v>
      </c>
      <c r="AT63">
        <v>100</v>
      </c>
    </row>
    <row r="64" spans="1:46">
      <c r="G64" t="s">
        <v>106</v>
      </c>
      <c r="H64" s="115">
        <v>422.28999999999996</v>
      </c>
      <c r="I64" s="88">
        <v>69.53</v>
      </c>
      <c r="J64" s="88">
        <v>5.28</v>
      </c>
      <c r="K64" s="88">
        <v>0</v>
      </c>
      <c r="L64" s="88">
        <v>1.25</v>
      </c>
      <c r="M64" s="116">
        <v>0</v>
      </c>
      <c r="N64" s="115">
        <v>100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0.33</v>
      </c>
      <c r="X64">
        <v>9.6</v>
      </c>
      <c r="Y64">
        <v>4.95</v>
      </c>
      <c r="Z64">
        <v>42.22</v>
      </c>
      <c r="AA64">
        <v>14.4</v>
      </c>
      <c r="AB64">
        <v>22.42</v>
      </c>
      <c r="AC64">
        <v>0.33</v>
      </c>
      <c r="AD64">
        <v>0.53</v>
      </c>
      <c r="AE64">
        <v>17.28</v>
      </c>
      <c r="AF64">
        <v>14.4</v>
      </c>
      <c r="AG64">
        <v>2.88</v>
      </c>
      <c r="AH64">
        <v>0.41</v>
      </c>
      <c r="AI64">
        <v>60</v>
      </c>
      <c r="AJ64">
        <v>0.55000000000000004</v>
      </c>
      <c r="AK64">
        <v>42.22</v>
      </c>
      <c r="AL64">
        <v>84.45</v>
      </c>
      <c r="AM64">
        <v>0.53</v>
      </c>
      <c r="AN64">
        <v>9.6</v>
      </c>
      <c r="AO64">
        <v>30</v>
      </c>
      <c r="AP64">
        <v>1.25</v>
      </c>
      <c r="AQ64">
        <v>161</v>
      </c>
      <c r="AR64">
        <v>69</v>
      </c>
      <c r="AS64">
        <v>0</v>
      </c>
      <c r="AT64">
        <v>100</v>
      </c>
    </row>
    <row r="65" spans="7:46">
      <c r="G65" t="s">
        <v>107</v>
      </c>
      <c r="H65" s="115">
        <v>411.78999999999996</v>
      </c>
      <c r="I65" s="88">
        <v>65.03</v>
      </c>
      <c r="J65" s="88">
        <v>5.28</v>
      </c>
      <c r="K65" s="88">
        <v>0</v>
      </c>
      <c r="L65" s="88">
        <v>2.68</v>
      </c>
      <c r="M65" s="116">
        <v>0</v>
      </c>
      <c r="N65" s="115">
        <v>100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0.33</v>
      </c>
      <c r="X65">
        <v>9.6</v>
      </c>
      <c r="Y65">
        <v>4.95</v>
      </c>
      <c r="Z65">
        <v>42.22</v>
      </c>
      <c r="AA65">
        <v>14.4</v>
      </c>
      <c r="AB65">
        <v>22.42</v>
      </c>
      <c r="AC65">
        <v>0.33</v>
      </c>
      <c r="AD65">
        <v>0.53</v>
      </c>
      <c r="AE65">
        <v>17.28</v>
      </c>
      <c r="AF65">
        <v>14.4</v>
      </c>
      <c r="AG65">
        <v>2.88</v>
      </c>
      <c r="AH65">
        <v>0.41</v>
      </c>
      <c r="AI65">
        <v>60</v>
      </c>
      <c r="AJ65">
        <v>0.55000000000000004</v>
      </c>
      <c r="AK65">
        <v>42.22</v>
      </c>
      <c r="AL65">
        <v>84.45</v>
      </c>
      <c r="AM65">
        <v>0.53</v>
      </c>
      <c r="AN65">
        <v>9.6</v>
      </c>
      <c r="AO65">
        <v>30</v>
      </c>
      <c r="AP65">
        <v>2.68</v>
      </c>
      <c r="AQ65">
        <v>150.5</v>
      </c>
      <c r="AR65">
        <v>64.5</v>
      </c>
      <c r="AS65">
        <v>0</v>
      </c>
      <c r="AT65">
        <v>100</v>
      </c>
    </row>
    <row r="66" spans="7:46">
      <c r="G66" t="s">
        <v>108</v>
      </c>
      <c r="H66" s="115">
        <v>401.28999999999996</v>
      </c>
      <c r="I66" s="88">
        <v>60.53</v>
      </c>
      <c r="J66" s="88">
        <v>5.28</v>
      </c>
      <c r="K66" s="88">
        <v>0</v>
      </c>
      <c r="L66" s="88">
        <v>3.02</v>
      </c>
      <c r="M66" s="116">
        <v>0</v>
      </c>
      <c r="N66" s="115">
        <v>100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0.33</v>
      </c>
      <c r="X66">
        <v>9.6</v>
      </c>
      <c r="Y66">
        <v>4.95</v>
      </c>
      <c r="Z66">
        <v>42.22</v>
      </c>
      <c r="AA66">
        <v>14.4</v>
      </c>
      <c r="AB66">
        <v>22.42</v>
      </c>
      <c r="AC66">
        <v>0.33</v>
      </c>
      <c r="AD66">
        <v>0.53</v>
      </c>
      <c r="AE66">
        <v>17.28</v>
      </c>
      <c r="AF66">
        <v>14.4</v>
      </c>
      <c r="AG66">
        <v>2.88</v>
      </c>
      <c r="AH66">
        <v>0.41</v>
      </c>
      <c r="AI66">
        <v>60</v>
      </c>
      <c r="AJ66">
        <v>0.55000000000000004</v>
      </c>
      <c r="AK66">
        <v>42.22</v>
      </c>
      <c r="AL66">
        <v>84.45</v>
      </c>
      <c r="AM66">
        <v>0.53</v>
      </c>
      <c r="AN66">
        <v>9.6</v>
      </c>
      <c r="AO66">
        <v>30</v>
      </c>
      <c r="AP66">
        <v>3.02</v>
      </c>
      <c r="AQ66">
        <v>140</v>
      </c>
      <c r="AR66">
        <v>60</v>
      </c>
      <c r="AS66">
        <v>0</v>
      </c>
      <c r="AT66">
        <v>100</v>
      </c>
    </row>
    <row r="67" spans="7:46">
      <c r="G67" t="s">
        <v>109</v>
      </c>
      <c r="H67" s="115">
        <v>390.34999999999997</v>
      </c>
      <c r="I67" s="88">
        <v>54.53</v>
      </c>
      <c r="J67" s="88">
        <v>5.28</v>
      </c>
      <c r="K67" s="88">
        <v>0</v>
      </c>
      <c r="L67" s="88">
        <v>1.66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0.33</v>
      </c>
      <c r="X67">
        <v>9.6</v>
      </c>
      <c r="Y67">
        <v>4.95</v>
      </c>
      <c r="Z67">
        <v>42.22</v>
      </c>
      <c r="AA67">
        <v>14.4</v>
      </c>
      <c r="AB67">
        <v>25.48</v>
      </c>
      <c r="AC67">
        <v>0.33</v>
      </c>
      <c r="AD67">
        <v>0.53</v>
      </c>
      <c r="AE67">
        <v>17.28</v>
      </c>
      <c r="AF67">
        <v>14.4</v>
      </c>
      <c r="AG67">
        <v>2.88</v>
      </c>
      <c r="AH67">
        <v>0.41</v>
      </c>
      <c r="AI67">
        <v>60</v>
      </c>
      <c r="AJ67">
        <v>0.55000000000000004</v>
      </c>
      <c r="AK67">
        <v>42.22</v>
      </c>
      <c r="AL67">
        <v>84.45</v>
      </c>
      <c r="AM67">
        <v>0.53</v>
      </c>
      <c r="AN67">
        <v>9.6</v>
      </c>
      <c r="AO67">
        <v>0</v>
      </c>
      <c r="AP67">
        <v>1.66</v>
      </c>
      <c r="AQ67">
        <v>126</v>
      </c>
      <c r="AR67">
        <v>54</v>
      </c>
      <c r="AS67">
        <v>0</v>
      </c>
      <c r="AT67">
        <v>0</v>
      </c>
    </row>
    <row r="68" spans="7:46">
      <c r="G68" t="s">
        <v>110</v>
      </c>
      <c r="H68" s="115">
        <v>378.44999999999993</v>
      </c>
      <c r="I68" s="88">
        <v>49.43</v>
      </c>
      <c r="J68" s="88">
        <v>5.28</v>
      </c>
      <c r="K68" s="88">
        <v>0</v>
      </c>
      <c r="L68" s="88">
        <v>1.61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0.33</v>
      </c>
      <c r="X68">
        <v>9.6</v>
      </c>
      <c r="Y68">
        <v>4.95</v>
      </c>
      <c r="Z68">
        <v>42.22</v>
      </c>
      <c r="AA68">
        <v>14.4</v>
      </c>
      <c r="AB68">
        <v>25.48</v>
      </c>
      <c r="AC68">
        <v>0.33</v>
      </c>
      <c r="AD68">
        <v>0.53</v>
      </c>
      <c r="AE68">
        <v>17.28</v>
      </c>
      <c r="AF68">
        <v>14.4</v>
      </c>
      <c r="AG68">
        <v>2.88</v>
      </c>
      <c r="AH68">
        <v>0.41</v>
      </c>
      <c r="AI68">
        <v>60</v>
      </c>
      <c r="AJ68">
        <v>0.55000000000000004</v>
      </c>
      <c r="AK68">
        <v>42.22</v>
      </c>
      <c r="AL68">
        <v>84.45</v>
      </c>
      <c r="AM68">
        <v>0.53</v>
      </c>
      <c r="AN68">
        <v>9.6</v>
      </c>
      <c r="AO68">
        <v>0</v>
      </c>
      <c r="AP68">
        <v>1.61</v>
      </c>
      <c r="AQ68">
        <v>114.1</v>
      </c>
      <c r="AR68">
        <v>48.9</v>
      </c>
      <c r="AS68">
        <v>0</v>
      </c>
      <c r="AT68">
        <v>0</v>
      </c>
    </row>
    <row r="69" spans="7:46">
      <c r="G69" t="s">
        <v>111</v>
      </c>
      <c r="H69" s="115">
        <v>360.94999999999993</v>
      </c>
      <c r="I69" s="88">
        <v>41.93</v>
      </c>
      <c r="J69" s="88">
        <v>5.28</v>
      </c>
      <c r="K69" s="88">
        <v>0</v>
      </c>
      <c r="L69" s="88">
        <v>1.67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0.33</v>
      </c>
      <c r="X69">
        <v>9.6</v>
      </c>
      <c r="Y69">
        <v>4.95</v>
      </c>
      <c r="Z69">
        <v>42.22</v>
      </c>
      <c r="AA69">
        <v>14.4</v>
      </c>
      <c r="AB69">
        <v>25.48</v>
      </c>
      <c r="AC69">
        <v>0.33</v>
      </c>
      <c r="AD69">
        <v>0.53</v>
      </c>
      <c r="AE69">
        <v>17.28</v>
      </c>
      <c r="AF69">
        <v>14.4</v>
      </c>
      <c r="AG69">
        <v>2.88</v>
      </c>
      <c r="AH69">
        <v>0.41</v>
      </c>
      <c r="AI69">
        <v>60</v>
      </c>
      <c r="AJ69">
        <v>0.55000000000000004</v>
      </c>
      <c r="AK69">
        <v>42.22</v>
      </c>
      <c r="AL69">
        <v>84.45</v>
      </c>
      <c r="AM69">
        <v>0.53</v>
      </c>
      <c r="AN69">
        <v>9.6</v>
      </c>
      <c r="AO69">
        <v>0</v>
      </c>
      <c r="AP69">
        <v>1.67</v>
      </c>
      <c r="AQ69">
        <v>96.6</v>
      </c>
      <c r="AR69">
        <v>41.4</v>
      </c>
      <c r="AS69">
        <v>0</v>
      </c>
      <c r="AT69">
        <v>0</v>
      </c>
    </row>
    <row r="70" spans="7:46">
      <c r="G70" t="s">
        <v>112</v>
      </c>
      <c r="H70" s="115">
        <v>349.75</v>
      </c>
      <c r="I70" s="88">
        <v>37.130000000000003</v>
      </c>
      <c r="J70" s="88">
        <v>5.28</v>
      </c>
      <c r="K70" s="88">
        <v>0</v>
      </c>
      <c r="L70" s="88">
        <v>1.25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0.33</v>
      </c>
      <c r="X70">
        <v>9.6</v>
      </c>
      <c r="Y70">
        <v>4.95</v>
      </c>
      <c r="Z70">
        <v>42.22</v>
      </c>
      <c r="AA70">
        <v>14.4</v>
      </c>
      <c r="AB70">
        <v>25.48</v>
      </c>
      <c r="AC70">
        <v>0.33</v>
      </c>
      <c r="AD70">
        <v>0.53</v>
      </c>
      <c r="AE70">
        <v>17.28</v>
      </c>
      <c r="AF70">
        <v>14.4</v>
      </c>
      <c r="AG70">
        <v>2.88</v>
      </c>
      <c r="AH70">
        <v>0.41</v>
      </c>
      <c r="AI70">
        <v>60</v>
      </c>
      <c r="AJ70">
        <v>0.55000000000000004</v>
      </c>
      <c r="AK70">
        <v>42.22</v>
      </c>
      <c r="AL70">
        <v>84.45</v>
      </c>
      <c r="AM70">
        <v>0.53</v>
      </c>
      <c r="AN70">
        <v>9.6</v>
      </c>
      <c r="AO70">
        <v>0</v>
      </c>
      <c r="AP70">
        <v>1.25</v>
      </c>
      <c r="AQ70">
        <v>85.4</v>
      </c>
      <c r="AR70">
        <v>36.6</v>
      </c>
      <c r="AS70">
        <v>0</v>
      </c>
      <c r="AT70">
        <v>0</v>
      </c>
    </row>
    <row r="71" spans="7:46">
      <c r="G71" t="s">
        <v>113</v>
      </c>
      <c r="H71" s="115">
        <v>334.34999999999997</v>
      </c>
      <c r="I71" s="88">
        <v>30.53</v>
      </c>
      <c r="J71" s="88">
        <v>5.37</v>
      </c>
      <c r="K71" s="88">
        <v>0</v>
      </c>
      <c r="L71" s="88">
        <v>1.01</v>
      </c>
      <c r="M71" s="116">
        <v>0</v>
      </c>
      <c r="N71" s="115">
        <v>0</v>
      </c>
      <c r="O71" s="88">
        <v>120</v>
      </c>
      <c r="P71" s="88">
        <v>0</v>
      </c>
      <c r="Q71" s="88">
        <v>0</v>
      </c>
      <c r="R71" s="88">
        <v>0</v>
      </c>
      <c r="S71" s="116">
        <v>0</v>
      </c>
      <c r="W71">
        <v>0.33</v>
      </c>
      <c r="X71">
        <v>9.6</v>
      </c>
      <c r="Y71">
        <v>5.04</v>
      </c>
      <c r="Z71">
        <v>42.22</v>
      </c>
      <c r="AA71">
        <v>14.4</v>
      </c>
      <c r="AB71">
        <v>25.48</v>
      </c>
      <c r="AC71">
        <v>0.33</v>
      </c>
      <c r="AD71">
        <v>0.53</v>
      </c>
      <c r="AE71">
        <v>17.28</v>
      </c>
      <c r="AF71">
        <v>14.4</v>
      </c>
      <c r="AG71">
        <v>2.88</v>
      </c>
      <c r="AH71">
        <v>0.41</v>
      </c>
      <c r="AI71">
        <v>60</v>
      </c>
      <c r="AJ71">
        <v>0.55000000000000004</v>
      </c>
      <c r="AK71">
        <v>42.22</v>
      </c>
      <c r="AL71">
        <v>84.45</v>
      </c>
      <c r="AM71">
        <v>0.53</v>
      </c>
      <c r="AN71">
        <v>9.6</v>
      </c>
      <c r="AO71">
        <v>0</v>
      </c>
      <c r="AP71">
        <v>1.01</v>
      </c>
      <c r="AQ71">
        <v>70</v>
      </c>
      <c r="AR71">
        <v>30</v>
      </c>
      <c r="AS71">
        <v>60</v>
      </c>
      <c r="AT71">
        <v>0</v>
      </c>
    </row>
    <row r="72" spans="7:46">
      <c r="G72" t="s">
        <v>114</v>
      </c>
      <c r="H72" s="115">
        <v>320.34999999999997</v>
      </c>
      <c r="I72" s="88">
        <v>24.53</v>
      </c>
      <c r="J72" s="88">
        <v>5.37</v>
      </c>
      <c r="K72" s="88">
        <v>0</v>
      </c>
      <c r="L72" s="88">
        <v>0.79</v>
      </c>
      <c r="M72" s="116">
        <v>0</v>
      </c>
      <c r="N72" s="115">
        <v>0</v>
      </c>
      <c r="O72" s="88">
        <v>120</v>
      </c>
      <c r="P72" s="88">
        <v>0</v>
      </c>
      <c r="Q72" s="88">
        <v>0</v>
      </c>
      <c r="R72" s="88">
        <v>0</v>
      </c>
      <c r="S72" s="116">
        <v>0</v>
      </c>
      <c r="W72">
        <v>0.33</v>
      </c>
      <c r="X72">
        <v>9.6</v>
      </c>
      <c r="Y72">
        <v>5.04</v>
      </c>
      <c r="Z72">
        <v>42.22</v>
      </c>
      <c r="AA72">
        <v>14.4</v>
      </c>
      <c r="AB72">
        <v>25.48</v>
      </c>
      <c r="AC72">
        <v>0.33</v>
      </c>
      <c r="AD72">
        <v>0.53</v>
      </c>
      <c r="AE72">
        <v>17.28</v>
      </c>
      <c r="AF72">
        <v>14.4</v>
      </c>
      <c r="AG72">
        <v>2.88</v>
      </c>
      <c r="AH72">
        <v>0.41</v>
      </c>
      <c r="AI72">
        <v>60</v>
      </c>
      <c r="AJ72">
        <v>0.55000000000000004</v>
      </c>
      <c r="AK72">
        <v>42.22</v>
      </c>
      <c r="AL72">
        <v>84.45</v>
      </c>
      <c r="AM72">
        <v>0.53</v>
      </c>
      <c r="AN72">
        <v>9.6</v>
      </c>
      <c r="AO72">
        <v>0</v>
      </c>
      <c r="AP72">
        <v>0.79</v>
      </c>
      <c r="AQ72">
        <v>56</v>
      </c>
      <c r="AR72">
        <v>24</v>
      </c>
      <c r="AS72">
        <v>60</v>
      </c>
      <c r="AT72">
        <v>0</v>
      </c>
    </row>
    <row r="73" spans="7:46">
      <c r="G73" t="s">
        <v>115</v>
      </c>
      <c r="H73" s="115">
        <v>302.84999999999997</v>
      </c>
      <c r="I73" s="88">
        <v>17.03</v>
      </c>
      <c r="J73" s="88">
        <v>5.37</v>
      </c>
      <c r="K73" s="88">
        <v>0</v>
      </c>
      <c r="L73" s="88">
        <v>0.65</v>
      </c>
      <c r="M73" s="116">
        <v>0</v>
      </c>
      <c r="N73" s="115">
        <v>0</v>
      </c>
      <c r="O73" s="88">
        <v>120</v>
      </c>
      <c r="P73" s="88">
        <v>0</v>
      </c>
      <c r="Q73" s="88">
        <v>0</v>
      </c>
      <c r="R73" s="88">
        <v>0</v>
      </c>
      <c r="S73" s="116">
        <v>0</v>
      </c>
      <c r="W73">
        <v>0.33</v>
      </c>
      <c r="X73">
        <v>9.6</v>
      </c>
      <c r="Y73">
        <v>5.04</v>
      </c>
      <c r="Z73">
        <v>42.22</v>
      </c>
      <c r="AA73">
        <v>14.4</v>
      </c>
      <c r="AB73">
        <v>25.48</v>
      </c>
      <c r="AC73">
        <v>0.33</v>
      </c>
      <c r="AD73">
        <v>0.53</v>
      </c>
      <c r="AE73">
        <v>17.28</v>
      </c>
      <c r="AF73">
        <v>14.4</v>
      </c>
      <c r="AG73">
        <v>2.88</v>
      </c>
      <c r="AH73">
        <v>0.41</v>
      </c>
      <c r="AI73">
        <v>60</v>
      </c>
      <c r="AJ73">
        <v>0.55000000000000004</v>
      </c>
      <c r="AK73">
        <v>42.22</v>
      </c>
      <c r="AL73">
        <v>84.45</v>
      </c>
      <c r="AM73">
        <v>0.53</v>
      </c>
      <c r="AN73">
        <v>9.6</v>
      </c>
      <c r="AO73">
        <v>0</v>
      </c>
      <c r="AP73">
        <v>0.65</v>
      </c>
      <c r="AQ73">
        <v>38.5</v>
      </c>
      <c r="AR73">
        <v>16.5</v>
      </c>
      <c r="AS73">
        <v>60</v>
      </c>
      <c r="AT73">
        <v>0</v>
      </c>
    </row>
    <row r="74" spans="7:46">
      <c r="G74" t="s">
        <v>116</v>
      </c>
      <c r="H74" s="115">
        <v>292.34999999999997</v>
      </c>
      <c r="I74" s="88">
        <v>12.53</v>
      </c>
      <c r="J74" s="88">
        <v>5.37</v>
      </c>
      <c r="K74" s="88">
        <v>0</v>
      </c>
      <c r="L74" s="88">
        <v>0.5</v>
      </c>
      <c r="M74" s="116">
        <v>0</v>
      </c>
      <c r="N74" s="115">
        <v>0</v>
      </c>
      <c r="O74" s="88">
        <v>120</v>
      </c>
      <c r="P74" s="88">
        <v>0</v>
      </c>
      <c r="Q74" s="88">
        <v>0</v>
      </c>
      <c r="R74" s="88">
        <v>0</v>
      </c>
      <c r="S74" s="116">
        <v>0</v>
      </c>
      <c r="W74">
        <v>0.33</v>
      </c>
      <c r="X74">
        <v>9.6</v>
      </c>
      <c r="Y74">
        <v>5.04</v>
      </c>
      <c r="Z74">
        <v>42.22</v>
      </c>
      <c r="AA74">
        <v>14.4</v>
      </c>
      <c r="AB74">
        <v>25.48</v>
      </c>
      <c r="AC74">
        <v>0.33</v>
      </c>
      <c r="AD74">
        <v>0.53</v>
      </c>
      <c r="AE74">
        <v>17.28</v>
      </c>
      <c r="AF74">
        <v>14.4</v>
      </c>
      <c r="AG74">
        <v>2.88</v>
      </c>
      <c r="AH74">
        <v>0.41</v>
      </c>
      <c r="AI74">
        <v>60</v>
      </c>
      <c r="AJ74">
        <v>0.55000000000000004</v>
      </c>
      <c r="AK74">
        <v>42.22</v>
      </c>
      <c r="AL74">
        <v>84.45</v>
      </c>
      <c r="AM74">
        <v>0.53</v>
      </c>
      <c r="AN74">
        <v>9.6</v>
      </c>
      <c r="AO74">
        <v>0</v>
      </c>
      <c r="AP74">
        <v>0.5</v>
      </c>
      <c r="AQ74">
        <v>28</v>
      </c>
      <c r="AR74">
        <v>12</v>
      </c>
      <c r="AS74">
        <v>60</v>
      </c>
      <c r="AT74">
        <v>0</v>
      </c>
    </row>
    <row r="75" spans="7:46">
      <c r="G75" t="s">
        <v>117</v>
      </c>
      <c r="H75" s="115">
        <v>287.39</v>
      </c>
      <c r="I75" s="88">
        <v>9.5299999999999994</v>
      </c>
      <c r="J75" s="88">
        <v>5.37</v>
      </c>
      <c r="K75" s="88">
        <v>0</v>
      </c>
      <c r="L75" s="88">
        <v>0.41</v>
      </c>
      <c r="M75" s="116">
        <v>0</v>
      </c>
      <c r="N75" s="115">
        <v>0</v>
      </c>
      <c r="O75" s="88">
        <v>110</v>
      </c>
      <c r="P75" s="88">
        <v>0</v>
      </c>
      <c r="Q75" s="88">
        <v>0</v>
      </c>
      <c r="R75" s="88">
        <v>0</v>
      </c>
      <c r="S75" s="116">
        <v>0</v>
      </c>
      <c r="W75">
        <v>0.33</v>
      </c>
      <c r="X75">
        <v>9.6</v>
      </c>
      <c r="Y75">
        <v>5.04</v>
      </c>
      <c r="Z75">
        <v>42.22</v>
      </c>
      <c r="AA75">
        <v>14.4</v>
      </c>
      <c r="AB75">
        <v>27.52</v>
      </c>
      <c r="AC75">
        <v>0.33</v>
      </c>
      <c r="AD75">
        <v>0.53</v>
      </c>
      <c r="AE75">
        <v>17.28</v>
      </c>
      <c r="AF75">
        <v>14.4</v>
      </c>
      <c r="AG75">
        <v>2.88</v>
      </c>
      <c r="AH75">
        <v>0.41</v>
      </c>
      <c r="AI75">
        <v>60</v>
      </c>
      <c r="AJ75">
        <v>0.55000000000000004</v>
      </c>
      <c r="AK75">
        <v>42.22</v>
      </c>
      <c r="AL75">
        <v>84.45</v>
      </c>
      <c r="AM75">
        <v>0.53</v>
      </c>
      <c r="AN75">
        <v>9.6</v>
      </c>
      <c r="AO75">
        <v>0</v>
      </c>
      <c r="AP75">
        <v>0.41</v>
      </c>
      <c r="AQ75">
        <v>21</v>
      </c>
      <c r="AR75">
        <v>9</v>
      </c>
      <c r="AS75">
        <v>50</v>
      </c>
      <c r="AT75">
        <v>0</v>
      </c>
    </row>
    <row r="76" spans="7:46">
      <c r="G76" t="s">
        <v>118</v>
      </c>
      <c r="H76" s="115">
        <v>273.39</v>
      </c>
      <c r="I76" s="88">
        <v>3.5300000000000002</v>
      </c>
      <c r="J76" s="88">
        <v>5.37</v>
      </c>
      <c r="K76" s="88">
        <v>0</v>
      </c>
      <c r="L76" s="88">
        <v>0.1</v>
      </c>
      <c r="M76" s="116">
        <v>0</v>
      </c>
      <c r="N76" s="115">
        <v>0</v>
      </c>
      <c r="O76" s="88">
        <v>110</v>
      </c>
      <c r="P76" s="88">
        <v>0</v>
      </c>
      <c r="Q76" s="88">
        <v>0</v>
      </c>
      <c r="R76" s="88">
        <v>0</v>
      </c>
      <c r="S76" s="116">
        <v>0</v>
      </c>
      <c r="W76">
        <v>0.33</v>
      </c>
      <c r="X76">
        <v>9.6</v>
      </c>
      <c r="Y76">
        <v>5.04</v>
      </c>
      <c r="Z76">
        <v>42.22</v>
      </c>
      <c r="AA76">
        <v>14.4</v>
      </c>
      <c r="AB76">
        <v>27.52</v>
      </c>
      <c r="AC76">
        <v>0.33</v>
      </c>
      <c r="AD76">
        <v>0.53</v>
      </c>
      <c r="AE76">
        <v>17.28</v>
      </c>
      <c r="AF76">
        <v>14.4</v>
      </c>
      <c r="AG76">
        <v>2.88</v>
      </c>
      <c r="AH76">
        <v>0.41</v>
      </c>
      <c r="AI76">
        <v>60</v>
      </c>
      <c r="AJ76">
        <v>0.55000000000000004</v>
      </c>
      <c r="AK76">
        <v>42.22</v>
      </c>
      <c r="AL76">
        <v>84.45</v>
      </c>
      <c r="AM76">
        <v>0.53</v>
      </c>
      <c r="AN76">
        <v>9.6</v>
      </c>
      <c r="AO76">
        <v>0</v>
      </c>
      <c r="AP76">
        <v>0.1</v>
      </c>
      <c r="AQ76">
        <v>7</v>
      </c>
      <c r="AR76">
        <v>3</v>
      </c>
      <c r="AS76">
        <v>50</v>
      </c>
      <c r="AT76">
        <v>0</v>
      </c>
    </row>
    <row r="77" spans="7:46">
      <c r="G77" t="s">
        <v>119</v>
      </c>
      <c r="H77" s="115">
        <v>269.89</v>
      </c>
      <c r="I77" s="88">
        <v>2.0300000000000002</v>
      </c>
      <c r="J77" s="88">
        <v>5.37</v>
      </c>
      <c r="K77" s="88">
        <v>0</v>
      </c>
      <c r="L77" s="88">
        <v>0</v>
      </c>
      <c r="M77" s="116">
        <v>0</v>
      </c>
      <c r="N77" s="115">
        <v>0</v>
      </c>
      <c r="O77" s="88">
        <v>110</v>
      </c>
      <c r="P77" s="88">
        <v>0</v>
      </c>
      <c r="Q77" s="88">
        <v>0</v>
      </c>
      <c r="R77" s="88">
        <v>0</v>
      </c>
      <c r="S77" s="116">
        <v>0</v>
      </c>
      <c r="W77">
        <v>0.33</v>
      </c>
      <c r="X77">
        <v>9.6</v>
      </c>
      <c r="Y77">
        <v>5.04</v>
      </c>
      <c r="Z77">
        <v>42.22</v>
      </c>
      <c r="AA77">
        <v>14.4</v>
      </c>
      <c r="AB77">
        <v>27.52</v>
      </c>
      <c r="AC77">
        <v>0.33</v>
      </c>
      <c r="AD77">
        <v>0.53</v>
      </c>
      <c r="AE77">
        <v>17.28</v>
      </c>
      <c r="AF77">
        <v>14.4</v>
      </c>
      <c r="AG77">
        <v>2.88</v>
      </c>
      <c r="AH77">
        <v>0.41</v>
      </c>
      <c r="AI77">
        <v>60</v>
      </c>
      <c r="AJ77">
        <v>0.55000000000000004</v>
      </c>
      <c r="AK77">
        <v>42.22</v>
      </c>
      <c r="AL77">
        <v>84.45</v>
      </c>
      <c r="AM77">
        <v>0.53</v>
      </c>
      <c r="AN77">
        <v>9.6</v>
      </c>
      <c r="AO77">
        <v>0</v>
      </c>
      <c r="AP77">
        <v>0</v>
      </c>
      <c r="AQ77">
        <v>3.5</v>
      </c>
      <c r="AR77">
        <v>1.5</v>
      </c>
      <c r="AS77">
        <v>50</v>
      </c>
      <c r="AT77">
        <v>0</v>
      </c>
    </row>
    <row r="78" spans="7:46">
      <c r="G78" t="s">
        <v>120</v>
      </c>
      <c r="H78" s="115">
        <v>266.39</v>
      </c>
      <c r="I78" s="88">
        <v>0.53</v>
      </c>
      <c r="J78" s="88">
        <v>5.37</v>
      </c>
      <c r="K78" s="88">
        <v>0</v>
      </c>
      <c r="L78" s="88">
        <v>0</v>
      </c>
      <c r="M78" s="116">
        <v>0</v>
      </c>
      <c r="N78" s="115">
        <v>0</v>
      </c>
      <c r="O78" s="88">
        <v>110</v>
      </c>
      <c r="P78" s="88">
        <v>0</v>
      </c>
      <c r="Q78" s="88">
        <v>0</v>
      </c>
      <c r="R78" s="88">
        <v>0</v>
      </c>
      <c r="S78" s="116">
        <v>0</v>
      </c>
      <c r="W78">
        <v>0.33</v>
      </c>
      <c r="X78">
        <v>9.6</v>
      </c>
      <c r="Y78">
        <v>5.04</v>
      </c>
      <c r="Z78">
        <v>42.22</v>
      </c>
      <c r="AA78">
        <v>14.4</v>
      </c>
      <c r="AB78">
        <v>27.52</v>
      </c>
      <c r="AC78">
        <v>0.33</v>
      </c>
      <c r="AD78">
        <v>0.53</v>
      </c>
      <c r="AE78">
        <v>17.28</v>
      </c>
      <c r="AF78">
        <v>14.4</v>
      </c>
      <c r="AG78">
        <v>2.88</v>
      </c>
      <c r="AH78">
        <v>0.41</v>
      </c>
      <c r="AI78">
        <v>60</v>
      </c>
      <c r="AJ78">
        <v>0.55000000000000004</v>
      </c>
      <c r="AK78">
        <v>42.22</v>
      </c>
      <c r="AL78">
        <v>84.45</v>
      </c>
      <c r="AM78">
        <v>0.53</v>
      </c>
      <c r="AN78">
        <v>9.6</v>
      </c>
      <c r="AO78">
        <v>0</v>
      </c>
      <c r="AP78">
        <v>0</v>
      </c>
      <c r="AQ78">
        <v>0</v>
      </c>
      <c r="AR78">
        <v>0</v>
      </c>
      <c r="AS78">
        <v>50</v>
      </c>
      <c r="AT78">
        <v>0</v>
      </c>
    </row>
    <row r="79" spans="7:46">
      <c r="G79" t="s">
        <v>121</v>
      </c>
      <c r="H79" s="115">
        <v>266.66000000000003</v>
      </c>
      <c r="I79" s="88">
        <v>0.61</v>
      </c>
      <c r="J79" s="88">
        <v>5.52</v>
      </c>
      <c r="K79" s="88">
        <v>0</v>
      </c>
      <c r="L79" s="88">
        <v>0</v>
      </c>
      <c r="M79" s="116">
        <v>0</v>
      </c>
      <c r="N79" s="115">
        <v>0</v>
      </c>
      <c r="O79" s="88">
        <v>110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9.6</v>
      </c>
      <c r="Y79">
        <v>5.14</v>
      </c>
      <c r="Z79">
        <v>42.22</v>
      </c>
      <c r="AA79">
        <v>14.4</v>
      </c>
      <c r="AB79">
        <v>27.52</v>
      </c>
      <c r="AC79">
        <v>0.38</v>
      </c>
      <c r="AD79">
        <v>0.61</v>
      </c>
      <c r="AE79">
        <v>17.28</v>
      </c>
      <c r="AF79">
        <v>14.4</v>
      </c>
      <c r="AG79">
        <v>2.88</v>
      </c>
      <c r="AH79">
        <v>0.47</v>
      </c>
      <c r="AI79">
        <v>60</v>
      </c>
      <c r="AJ79">
        <v>0.63</v>
      </c>
      <c r="AK79">
        <v>42.22</v>
      </c>
      <c r="AL79">
        <v>84.45</v>
      </c>
      <c r="AM79">
        <v>0.61</v>
      </c>
      <c r="AN79">
        <v>9.6</v>
      </c>
      <c r="AO79">
        <v>0</v>
      </c>
      <c r="AP79">
        <v>0</v>
      </c>
      <c r="AQ79">
        <v>0</v>
      </c>
      <c r="AR79">
        <v>0</v>
      </c>
      <c r="AS79">
        <v>50</v>
      </c>
      <c r="AT79">
        <v>0</v>
      </c>
    </row>
    <row r="80" spans="7:46">
      <c r="G80" t="s">
        <v>122</v>
      </c>
      <c r="H80" s="115">
        <v>266.66000000000003</v>
      </c>
      <c r="I80" s="88">
        <v>0.61</v>
      </c>
      <c r="J80" s="88">
        <v>5.52</v>
      </c>
      <c r="K80" s="88">
        <v>0</v>
      </c>
      <c r="L80" s="88">
        <v>0</v>
      </c>
      <c r="M80" s="116">
        <v>0</v>
      </c>
      <c r="N80" s="115">
        <v>0</v>
      </c>
      <c r="O80" s="88">
        <v>110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9.6</v>
      </c>
      <c r="Y80">
        <v>5.14</v>
      </c>
      <c r="Z80">
        <v>42.22</v>
      </c>
      <c r="AA80">
        <v>14.4</v>
      </c>
      <c r="AB80">
        <v>27.52</v>
      </c>
      <c r="AC80">
        <v>0.38</v>
      </c>
      <c r="AD80">
        <v>0.61</v>
      </c>
      <c r="AE80">
        <v>17.28</v>
      </c>
      <c r="AF80">
        <v>14.4</v>
      </c>
      <c r="AG80">
        <v>2.88</v>
      </c>
      <c r="AH80">
        <v>0.47</v>
      </c>
      <c r="AI80">
        <v>60</v>
      </c>
      <c r="AJ80">
        <v>0.63</v>
      </c>
      <c r="AK80">
        <v>42.22</v>
      </c>
      <c r="AL80">
        <v>84.45</v>
      </c>
      <c r="AM80">
        <v>0.61</v>
      </c>
      <c r="AN80">
        <v>9.6</v>
      </c>
      <c r="AO80">
        <v>0</v>
      </c>
      <c r="AP80">
        <v>0</v>
      </c>
      <c r="AQ80">
        <v>0</v>
      </c>
      <c r="AR80">
        <v>0</v>
      </c>
      <c r="AS80">
        <v>50</v>
      </c>
      <c r="AT80">
        <v>0</v>
      </c>
    </row>
    <row r="81" spans="7:46">
      <c r="G81" t="s">
        <v>123</v>
      </c>
      <c r="H81" s="115">
        <v>266.66000000000003</v>
      </c>
      <c r="I81" s="88">
        <v>0.61</v>
      </c>
      <c r="J81" s="88">
        <v>5.52</v>
      </c>
      <c r="K81" s="88">
        <v>0</v>
      </c>
      <c r="L81" s="88">
        <v>0</v>
      </c>
      <c r="M81" s="116">
        <v>0</v>
      </c>
      <c r="N81" s="115">
        <v>0</v>
      </c>
      <c r="O81" s="88">
        <v>110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9.6</v>
      </c>
      <c r="Y81">
        <v>5.14</v>
      </c>
      <c r="Z81">
        <v>42.22</v>
      </c>
      <c r="AA81">
        <v>14.4</v>
      </c>
      <c r="AB81">
        <v>27.52</v>
      </c>
      <c r="AC81">
        <v>0.38</v>
      </c>
      <c r="AD81">
        <v>0.61</v>
      </c>
      <c r="AE81">
        <v>17.28</v>
      </c>
      <c r="AF81">
        <v>14.4</v>
      </c>
      <c r="AG81">
        <v>2.88</v>
      </c>
      <c r="AH81">
        <v>0.47</v>
      </c>
      <c r="AI81">
        <v>60</v>
      </c>
      <c r="AJ81">
        <v>0.63</v>
      </c>
      <c r="AK81">
        <v>42.22</v>
      </c>
      <c r="AL81">
        <v>84.45</v>
      </c>
      <c r="AM81">
        <v>0.61</v>
      </c>
      <c r="AN81">
        <v>9.6</v>
      </c>
      <c r="AO81">
        <v>0</v>
      </c>
      <c r="AP81">
        <v>0</v>
      </c>
      <c r="AQ81">
        <v>0</v>
      </c>
      <c r="AR81">
        <v>0</v>
      </c>
      <c r="AS81">
        <v>50</v>
      </c>
      <c r="AT81">
        <v>0</v>
      </c>
    </row>
    <row r="82" spans="7:46">
      <c r="G82" t="s">
        <v>124</v>
      </c>
      <c r="H82" s="115">
        <v>266.66000000000003</v>
      </c>
      <c r="I82" s="88">
        <v>0.61</v>
      </c>
      <c r="J82" s="88">
        <v>5.52</v>
      </c>
      <c r="K82" s="88">
        <v>0</v>
      </c>
      <c r="L82" s="88">
        <v>0</v>
      </c>
      <c r="M82" s="116">
        <v>0</v>
      </c>
      <c r="N82" s="115">
        <v>0</v>
      </c>
      <c r="O82" s="88">
        <v>110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9.6</v>
      </c>
      <c r="Y82">
        <v>5.14</v>
      </c>
      <c r="Z82">
        <v>42.22</v>
      </c>
      <c r="AA82">
        <v>14.4</v>
      </c>
      <c r="AB82">
        <v>27.52</v>
      </c>
      <c r="AC82">
        <v>0.38</v>
      </c>
      <c r="AD82">
        <v>0.61</v>
      </c>
      <c r="AE82">
        <v>17.28</v>
      </c>
      <c r="AF82">
        <v>14.4</v>
      </c>
      <c r="AG82">
        <v>2.88</v>
      </c>
      <c r="AH82">
        <v>0.47</v>
      </c>
      <c r="AI82">
        <v>60</v>
      </c>
      <c r="AJ82">
        <v>0.63</v>
      </c>
      <c r="AK82">
        <v>42.22</v>
      </c>
      <c r="AL82">
        <v>84.45</v>
      </c>
      <c r="AM82">
        <v>0.61</v>
      </c>
      <c r="AN82">
        <v>9.6</v>
      </c>
      <c r="AO82">
        <v>0</v>
      </c>
      <c r="AP82">
        <v>0</v>
      </c>
      <c r="AQ82">
        <v>0</v>
      </c>
      <c r="AR82">
        <v>0</v>
      </c>
      <c r="AS82">
        <v>50</v>
      </c>
      <c r="AT82">
        <v>0</v>
      </c>
    </row>
    <row r="83" spans="7:46">
      <c r="G83" t="s">
        <v>125</v>
      </c>
      <c r="H83" s="115">
        <v>266.67</v>
      </c>
      <c r="I83" s="88">
        <v>0.56999999999999995</v>
      </c>
      <c r="J83" s="88">
        <v>5.6099999999999994</v>
      </c>
      <c r="K83" s="88">
        <v>0</v>
      </c>
      <c r="L83" s="88">
        <v>0</v>
      </c>
      <c r="M83" s="116">
        <v>0</v>
      </c>
      <c r="N83" s="115">
        <v>0</v>
      </c>
      <c r="O83" s="88">
        <v>110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9.6</v>
      </c>
      <c r="Y83">
        <v>5.22</v>
      </c>
      <c r="Z83">
        <v>42.22</v>
      </c>
      <c r="AA83">
        <v>14.4</v>
      </c>
      <c r="AB83">
        <v>27.52</v>
      </c>
      <c r="AC83">
        <v>0.39</v>
      </c>
      <c r="AD83">
        <v>0.56999999999999995</v>
      </c>
      <c r="AE83">
        <v>17.28</v>
      </c>
      <c r="AF83">
        <v>14.4</v>
      </c>
      <c r="AG83">
        <v>2.88</v>
      </c>
      <c r="AH83">
        <v>0.49</v>
      </c>
      <c r="AI83">
        <v>60</v>
      </c>
      <c r="AJ83">
        <v>0.65</v>
      </c>
      <c r="AK83">
        <v>42.22</v>
      </c>
      <c r="AL83">
        <v>84.45</v>
      </c>
      <c r="AM83">
        <v>0.56999999999999995</v>
      </c>
      <c r="AN83">
        <v>9.6</v>
      </c>
      <c r="AO83">
        <v>0</v>
      </c>
      <c r="AP83">
        <v>0</v>
      </c>
      <c r="AQ83">
        <v>0</v>
      </c>
      <c r="AR83">
        <v>0</v>
      </c>
      <c r="AS83">
        <v>50</v>
      </c>
      <c r="AT83">
        <v>0</v>
      </c>
    </row>
    <row r="84" spans="7:46">
      <c r="G84" t="s">
        <v>126</v>
      </c>
      <c r="H84" s="115">
        <v>266.67</v>
      </c>
      <c r="I84" s="88">
        <v>0.56999999999999995</v>
      </c>
      <c r="J84" s="88">
        <v>5.6099999999999994</v>
      </c>
      <c r="K84" s="88">
        <v>0</v>
      </c>
      <c r="L84" s="88">
        <v>0</v>
      </c>
      <c r="M84" s="116">
        <v>0</v>
      </c>
      <c r="N84" s="115">
        <v>0</v>
      </c>
      <c r="O84" s="88">
        <v>110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9.6</v>
      </c>
      <c r="Y84">
        <v>5.22</v>
      </c>
      <c r="Z84">
        <v>42.22</v>
      </c>
      <c r="AA84">
        <v>14.4</v>
      </c>
      <c r="AB84">
        <v>27.52</v>
      </c>
      <c r="AC84">
        <v>0.39</v>
      </c>
      <c r="AD84">
        <v>0.56999999999999995</v>
      </c>
      <c r="AE84">
        <v>17.28</v>
      </c>
      <c r="AF84">
        <v>14.4</v>
      </c>
      <c r="AG84">
        <v>2.88</v>
      </c>
      <c r="AH84">
        <v>0.49</v>
      </c>
      <c r="AI84">
        <v>60</v>
      </c>
      <c r="AJ84">
        <v>0.65</v>
      </c>
      <c r="AK84">
        <v>42.22</v>
      </c>
      <c r="AL84">
        <v>84.45</v>
      </c>
      <c r="AM84">
        <v>0.56999999999999995</v>
      </c>
      <c r="AN84">
        <v>9.6</v>
      </c>
      <c r="AO84">
        <v>0</v>
      </c>
      <c r="AP84">
        <v>0</v>
      </c>
      <c r="AQ84">
        <v>0</v>
      </c>
      <c r="AR84">
        <v>0</v>
      </c>
      <c r="AS84">
        <v>50</v>
      </c>
      <c r="AT84">
        <v>0</v>
      </c>
    </row>
    <row r="85" spans="7:46">
      <c r="G85" t="s">
        <v>127</v>
      </c>
      <c r="H85" s="115">
        <v>266.67</v>
      </c>
      <c r="I85" s="88">
        <v>0.56999999999999995</v>
      </c>
      <c r="J85" s="88">
        <v>5.6099999999999994</v>
      </c>
      <c r="K85" s="88">
        <v>0</v>
      </c>
      <c r="L85" s="88">
        <v>0</v>
      </c>
      <c r="M85" s="116">
        <v>0</v>
      </c>
      <c r="N85" s="115">
        <v>0</v>
      </c>
      <c r="O85" s="88">
        <v>110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9.6</v>
      </c>
      <c r="Y85">
        <v>5.22</v>
      </c>
      <c r="Z85">
        <v>42.22</v>
      </c>
      <c r="AA85">
        <v>14.4</v>
      </c>
      <c r="AB85">
        <v>27.52</v>
      </c>
      <c r="AC85">
        <v>0.39</v>
      </c>
      <c r="AD85">
        <v>0.56999999999999995</v>
      </c>
      <c r="AE85">
        <v>17.28</v>
      </c>
      <c r="AF85">
        <v>14.4</v>
      </c>
      <c r="AG85">
        <v>2.88</v>
      </c>
      <c r="AH85">
        <v>0.49</v>
      </c>
      <c r="AI85">
        <v>60</v>
      </c>
      <c r="AJ85">
        <v>0.65</v>
      </c>
      <c r="AK85">
        <v>42.22</v>
      </c>
      <c r="AL85">
        <v>84.45</v>
      </c>
      <c r="AM85">
        <v>0.56999999999999995</v>
      </c>
      <c r="AN85">
        <v>9.6</v>
      </c>
      <c r="AO85">
        <v>0</v>
      </c>
      <c r="AP85">
        <v>0</v>
      </c>
      <c r="AQ85">
        <v>0</v>
      </c>
      <c r="AR85">
        <v>0</v>
      </c>
      <c r="AS85">
        <v>50</v>
      </c>
      <c r="AT85">
        <v>0</v>
      </c>
    </row>
    <row r="86" spans="7:46">
      <c r="G86" t="s">
        <v>128</v>
      </c>
      <c r="H86" s="115">
        <v>266.67</v>
      </c>
      <c r="I86" s="88">
        <v>0.56999999999999995</v>
      </c>
      <c r="J86" s="88">
        <v>5.6099999999999994</v>
      </c>
      <c r="K86" s="88">
        <v>0</v>
      </c>
      <c r="L86" s="88">
        <v>0</v>
      </c>
      <c r="M86" s="116">
        <v>0</v>
      </c>
      <c r="N86" s="115">
        <v>0</v>
      </c>
      <c r="O86" s="88">
        <v>110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9.6</v>
      </c>
      <c r="Y86">
        <v>5.22</v>
      </c>
      <c r="Z86">
        <v>42.22</v>
      </c>
      <c r="AA86">
        <v>14.4</v>
      </c>
      <c r="AB86">
        <v>27.52</v>
      </c>
      <c r="AC86">
        <v>0.39</v>
      </c>
      <c r="AD86">
        <v>0.56999999999999995</v>
      </c>
      <c r="AE86">
        <v>17.28</v>
      </c>
      <c r="AF86">
        <v>14.4</v>
      </c>
      <c r="AG86">
        <v>2.88</v>
      </c>
      <c r="AH86">
        <v>0.49</v>
      </c>
      <c r="AI86">
        <v>60</v>
      </c>
      <c r="AJ86">
        <v>0.65</v>
      </c>
      <c r="AK86">
        <v>42.22</v>
      </c>
      <c r="AL86">
        <v>84.45</v>
      </c>
      <c r="AM86">
        <v>0.56999999999999995</v>
      </c>
      <c r="AN86">
        <v>9.6</v>
      </c>
      <c r="AO86">
        <v>0</v>
      </c>
      <c r="AP86">
        <v>0</v>
      </c>
      <c r="AQ86">
        <v>0</v>
      </c>
      <c r="AR86">
        <v>0</v>
      </c>
      <c r="AS86">
        <v>50</v>
      </c>
      <c r="AT86">
        <v>0</v>
      </c>
    </row>
    <row r="87" spans="7:46">
      <c r="G87" t="s">
        <v>129</v>
      </c>
      <c r="H87" s="115">
        <v>266.67</v>
      </c>
      <c r="I87" s="88">
        <v>0.56999999999999995</v>
      </c>
      <c r="J87" s="88">
        <v>5.79</v>
      </c>
      <c r="K87" s="88">
        <v>0</v>
      </c>
      <c r="L87" s="88">
        <v>0</v>
      </c>
      <c r="M87" s="116">
        <v>0</v>
      </c>
      <c r="N87" s="115">
        <v>0</v>
      </c>
      <c r="O87" s="88">
        <v>110</v>
      </c>
      <c r="P87" s="88">
        <v>0</v>
      </c>
      <c r="Q87" s="88">
        <v>0</v>
      </c>
      <c r="R87" s="88">
        <v>0</v>
      </c>
      <c r="S87" s="116">
        <v>0</v>
      </c>
      <c r="W87">
        <v>0.39</v>
      </c>
      <c r="X87">
        <v>9.6</v>
      </c>
      <c r="Y87">
        <v>5.4</v>
      </c>
      <c r="Z87">
        <v>42.22</v>
      </c>
      <c r="AA87">
        <v>14.4</v>
      </c>
      <c r="AB87">
        <v>27.52</v>
      </c>
      <c r="AC87">
        <v>0.39</v>
      </c>
      <c r="AD87">
        <v>0.56999999999999995</v>
      </c>
      <c r="AE87">
        <v>17.28</v>
      </c>
      <c r="AF87">
        <v>14.4</v>
      </c>
      <c r="AG87">
        <v>2.88</v>
      </c>
      <c r="AH87">
        <v>0.49</v>
      </c>
      <c r="AI87">
        <v>60</v>
      </c>
      <c r="AJ87">
        <v>0.65</v>
      </c>
      <c r="AK87">
        <v>42.22</v>
      </c>
      <c r="AL87">
        <v>84.45</v>
      </c>
      <c r="AM87">
        <v>0.56999999999999995</v>
      </c>
      <c r="AN87">
        <v>9.6</v>
      </c>
      <c r="AO87">
        <v>0</v>
      </c>
      <c r="AP87">
        <v>0</v>
      </c>
      <c r="AQ87">
        <v>0</v>
      </c>
      <c r="AR87">
        <v>0</v>
      </c>
      <c r="AS87">
        <v>50</v>
      </c>
      <c r="AT87">
        <v>0</v>
      </c>
    </row>
    <row r="88" spans="7:46">
      <c r="G88" t="s">
        <v>130</v>
      </c>
      <c r="H88" s="115">
        <v>266.67</v>
      </c>
      <c r="I88" s="88">
        <v>0.56999999999999995</v>
      </c>
      <c r="J88" s="88">
        <v>5.79</v>
      </c>
      <c r="K88" s="88">
        <v>0</v>
      </c>
      <c r="L88" s="88">
        <v>0</v>
      </c>
      <c r="M88" s="116">
        <v>0</v>
      </c>
      <c r="N88" s="115">
        <v>0</v>
      </c>
      <c r="O88" s="88">
        <v>110</v>
      </c>
      <c r="P88" s="88">
        <v>0</v>
      </c>
      <c r="Q88" s="88">
        <v>0</v>
      </c>
      <c r="R88" s="88">
        <v>0</v>
      </c>
      <c r="S88" s="116">
        <v>0</v>
      </c>
      <c r="W88">
        <v>0.39</v>
      </c>
      <c r="X88">
        <v>9.6</v>
      </c>
      <c r="Y88">
        <v>5.4</v>
      </c>
      <c r="Z88">
        <v>42.22</v>
      </c>
      <c r="AA88">
        <v>14.4</v>
      </c>
      <c r="AB88">
        <v>27.52</v>
      </c>
      <c r="AC88">
        <v>0.39</v>
      </c>
      <c r="AD88">
        <v>0.56999999999999995</v>
      </c>
      <c r="AE88">
        <v>17.28</v>
      </c>
      <c r="AF88">
        <v>14.4</v>
      </c>
      <c r="AG88">
        <v>2.88</v>
      </c>
      <c r="AH88">
        <v>0.49</v>
      </c>
      <c r="AI88">
        <v>60</v>
      </c>
      <c r="AJ88">
        <v>0.65</v>
      </c>
      <c r="AK88">
        <v>42.22</v>
      </c>
      <c r="AL88">
        <v>84.45</v>
      </c>
      <c r="AM88">
        <v>0.56999999999999995</v>
      </c>
      <c r="AN88">
        <v>9.6</v>
      </c>
      <c r="AO88">
        <v>0</v>
      </c>
      <c r="AP88">
        <v>0</v>
      </c>
      <c r="AQ88">
        <v>0</v>
      </c>
      <c r="AR88">
        <v>0</v>
      </c>
      <c r="AS88">
        <v>50</v>
      </c>
      <c r="AT88">
        <v>0</v>
      </c>
    </row>
    <row r="89" spans="7:46">
      <c r="G89" t="s">
        <v>131</v>
      </c>
      <c r="H89" s="115">
        <v>266.67</v>
      </c>
      <c r="I89" s="88">
        <v>0.56999999999999995</v>
      </c>
      <c r="J89" s="88">
        <v>5.79</v>
      </c>
      <c r="K89" s="88">
        <v>0</v>
      </c>
      <c r="L89" s="88">
        <v>0</v>
      </c>
      <c r="M89" s="116">
        <v>0</v>
      </c>
      <c r="N89" s="115">
        <v>0</v>
      </c>
      <c r="O89" s="88">
        <v>110</v>
      </c>
      <c r="P89" s="88">
        <v>0</v>
      </c>
      <c r="Q89" s="88">
        <v>0</v>
      </c>
      <c r="R89" s="88">
        <v>0</v>
      </c>
      <c r="S89" s="116">
        <v>0</v>
      </c>
      <c r="W89">
        <v>0.39</v>
      </c>
      <c r="X89">
        <v>9.6</v>
      </c>
      <c r="Y89">
        <v>5.4</v>
      </c>
      <c r="Z89">
        <v>42.22</v>
      </c>
      <c r="AA89">
        <v>14.4</v>
      </c>
      <c r="AB89">
        <v>27.52</v>
      </c>
      <c r="AC89">
        <v>0.39</v>
      </c>
      <c r="AD89">
        <v>0.56999999999999995</v>
      </c>
      <c r="AE89">
        <v>17.28</v>
      </c>
      <c r="AF89">
        <v>14.4</v>
      </c>
      <c r="AG89">
        <v>2.88</v>
      </c>
      <c r="AH89">
        <v>0.49</v>
      </c>
      <c r="AI89">
        <v>60</v>
      </c>
      <c r="AJ89">
        <v>0.65</v>
      </c>
      <c r="AK89">
        <v>42.22</v>
      </c>
      <c r="AL89">
        <v>84.45</v>
      </c>
      <c r="AM89">
        <v>0.56999999999999995</v>
      </c>
      <c r="AN89">
        <v>9.6</v>
      </c>
      <c r="AO89">
        <v>0</v>
      </c>
      <c r="AP89">
        <v>0</v>
      </c>
      <c r="AQ89">
        <v>0</v>
      </c>
      <c r="AR89">
        <v>0</v>
      </c>
      <c r="AS89">
        <v>50</v>
      </c>
      <c r="AT89">
        <v>0</v>
      </c>
    </row>
    <row r="90" spans="7:46">
      <c r="G90" t="s">
        <v>132</v>
      </c>
      <c r="H90" s="115">
        <v>266.67</v>
      </c>
      <c r="I90" s="88">
        <v>0.56999999999999995</v>
      </c>
      <c r="J90" s="88">
        <v>5.79</v>
      </c>
      <c r="K90" s="88">
        <v>0</v>
      </c>
      <c r="L90" s="88">
        <v>0</v>
      </c>
      <c r="M90" s="116">
        <v>0</v>
      </c>
      <c r="N90" s="115">
        <v>0</v>
      </c>
      <c r="O90" s="88">
        <v>110</v>
      </c>
      <c r="P90" s="88">
        <v>0</v>
      </c>
      <c r="Q90" s="88">
        <v>0</v>
      </c>
      <c r="R90" s="88">
        <v>0</v>
      </c>
      <c r="S90" s="116">
        <v>0</v>
      </c>
      <c r="W90">
        <v>0.39</v>
      </c>
      <c r="X90">
        <v>9.6</v>
      </c>
      <c r="Y90">
        <v>5.4</v>
      </c>
      <c r="Z90">
        <v>42.22</v>
      </c>
      <c r="AA90">
        <v>14.4</v>
      </c>
      <c r="AB90">
        <v>27.52</v>
      </c>
      <c r="AC90">
        <v>0.39</v>
      </c>
      <c r="AD90">
        <v>0.56999999999999995</v>
      </c>
      <c r="AE90">
        <v>17.28</v>
      </c>
      <c r="AF90">
        <v>14.4</v>
      </c>
      <c r="AG90">
        <v>2.88</v>
      </c>
      <c r="AH90">
        <v>0.49</v>
      </c>
      <c r="AI90">
        <v>60</v>
      </c>
      <c r="AJ90">
        <v>0.65</v>
      </c>
      <c r="AK90">
        <v>42.22</v>
      </c>
      <c r="AL90">
        <v>84.45</v>
      </c>
      <c r="AM90">
        <v>0.56999999999999995</v>
      </c>
      <c r="AN90">
        <v>9.6</v>
      </c>
      <c r="AO90">
        <v>0</v>
      </c>
      <c r="AP90">
        <v>0</v>
      </c>
      <c r="AQ90">
        <v>0</v>
      </c>
      <c r="AR90">
        <v>0</v>
      </c>
      <c r="AS90">
        <v>50</v>
      </c>
      <c r="AT90">
        <v>0</v>
      </c>
    </row>
    <row r="91" spans="7:46">
      <c r="G91" t="s">
        <v>133</v>
      </c>
      <c r="H91" s="115">
        <v>264.63</v>
      </c>
      <c r="I91" s="88">
        <v>0.56999999999999995</v>
      </c>
      <c r="J91" s="88">
        <v>5.9799999999999995</v>
      </c>
      <c r="K91" s="88">
        <v>0</v>
      </c>
      <c r="L91" s="88">
        <v>0</v>
      </c>
      <c r="M91" s="116">
        <v>0</v>
      </c>
      <c r="N91" s="115">
        <v>0</v>
      </c>
      <c r="O91" s="88">
        <v>90</v>
      </c>
      <c r="P91" s="88">
        <v>0</v>
      </c>
      <c r="Q91" s="88">
        <v>0</v>
      </c>
      <c r="R91" s="88">
        <v>0</v>
      </c>
      <c r="S91" s="116">
        <v>0</v>
      </c>
      <c r="W91">
        <v>0.39</v>
      </c>
      <c r="X91">
        <v>9.6</v>
      </c>
      <c r="Y91">
        <v>5.59</v>
      </c>
      <c r="Z91">
        <v>42.22</v>
      </c>
      <c r="AA91">
        <v>14.4</v>
      </c>
      <c r="AB91">
        <v>25.48</v>
      </c>
      <c r="AC91">
        <v>0.39</v>
      </c>
      <c r="AD91">
        <v>0.56999999999999995</v>
      </c>
      <c r="AE91">
        <v>17.28</v>
      </c>
      <c r="AF91">
        <v>14.4</v>
      </c>
      <c r="AG91">
        <v>2.88</v>
      </c>
      <c r="AH91">
        <v>0.49</v>
      </c>
      <c r="AI91">
        <v>60</v>
      </c>
      <c r="AJ91">
        <v>0.65</v>
      </c>
      <c r="AK91">
        <v>42.22</v>
      </c>
      <c r="AL91">
        <v>84.45</v>
      </c>
      <c r="AM91">
        <v>0.56999999999999995</v>
      </c>
      <c r="AN91">
        <v>9.6</v>
      </c>
      <c r="AO91">
        <v>0</v>
      </c>
      <c r="AP91">
        <v>0</v>
      </c>
      <c r="AQ91">
        <v>0</v>
      </c>
      <c r="AR91">
        <v>0</v>
      </c>
      <c r="AS91">
        <v>30</v>
      </c>
      <c r="AT91">
        <v>0</v>
      </c>
    </row>
    <row r="92" spans="7:46">
      <c r="G92" t="s">
        <v>134</v>
      </c>
      <c r="H92" s="115">
        <v>264.63</v>
      </c>
      <c r="I92" s="88">
        <v>0.56999999999999995</v>
      </c>
      <c r="J92" s="88">
        <v>5.9799999999999995</v>
      </c>
      <c r="K92" s="88">
        <v>0</v>
      </c>
      <c r="L92" s="88">
        <v>0</v>
      </c>
      <c r="M92" s="116">
        <v>0</v>
      </c>
      <c r="N92" s="115">
        <v>0</v>
      </c>
      <c r="O92" s="88">
        <v>90</v>
      </c>
      <c r="P92" s="88">
        <v>0</v>
      </c>
      <c r="Q92" s="88">
        <v>0</v>
      </c>
      <c r="R92" s="88">
        <v>0</v>
      </c>
      <c r="S92" s="116">
        <v>0</v>
      </c>
      <c r="W92">
        <v>0.39</v>
      </c>
      <c r="X92">
        <v>9.6</v>
      </c>
      <c r="Y92">
        <v>5.59</v>
      </c>
      <c r="Z92">
        <v>42.22</v>
      </c>
      <c r="AA92">
        <v>14.4</v>
      </c>
      <c r="AB92">
        <v>25.48</v>
      </c>
      <c r="AC92">
        <v>0.39</v>
      </c>
      <c r="AD92">
        <v>0.56999999999999995</v>
      </c>
      <c r="AE92">
        <v>17.28</v>
      </c>
      <c r="AF92">
        <v>14.4</v>
      </c>
      <c r="AG92">
        <v>2.88</v>
      </c>
      <c r="AH92">
        <v>0.49</v>
      </c>
      <c r="AI92">
        <v>60</v>
      </c>
      <c r="AJ92">
        <v>0.65</v>
      </c>
      <c r="AK92">
        <v>42.22</v>
      </c>
      <c r="AL92">
        <v>84.45</v>
      </c>
      <c r="AM92">
        <v>0.56999999999999995</v>
      </c>
      <c r="AN92">
        <v>9.6</v>
      </c>
      <c r="AO92">
        <v>0</v>
      </c>
      <c r="AP92">
        <v>0</v>
      </c>
      <c r="AQ92">
        <v>0</v>
      </c>
      <c r="AR92">
        <v>0</v>
      </c>
      <c r="AS92">
        <v>30</v>
      </c>
      <c r="AT92">
        <v>0</v>
      </c>
    </row>
    <row r="93" spans="7:46">
      <c r="G93" t="s">
        <v>135</v>
      </c>
      <c r="H93" s="115">
        <v>264.63</v>
      </c>
      <c r="I93" s="88">
        <v>0.56999999999999995</v>
      </c>
      <c r="J93" s="88">
        <v>5.9799999999999995</v>
      </c>
      <c r="K93" s="88">
        <v>0</v>
      </c>
      <c r="L93" s="88">
        <v>0</v>
      </c>
      <c r="M93" s="116">
        <v>0</v>
      </c>
      <c r="N93" s="115">
        <v>0</v>
      </c>
      <c r="O93" s="88">
        <v>90</v>
      </c>
      <c r="P93" s="88">
        <v>0</v>
      </c>
      <c r="Q93" s="88">
        <v>0</v>
      </c>
      <c r="R93" s="88">
        <v>0</v>
      </c>
      <c r="S93" s="116">
        <v>0</v>
      </c>
      <c r="W93">
        <v>0.39</v>
      </c>
      <c r="X93">
        <v>9.6</v>
      </c>
      <c r="Y93">
        <v>5.59</v>
      </c>
      <c r="Z93">
        <v>42.22</v>
      </c>
      <c r="AA93">
        <v>14.4</v>
      </c>
      <c r="AB93">
        <v>25.48</v>
      </c>
      <c r="AC93">
        <v>0.39</v>
      </c>
      <c r="AD93">
        <v>0.56999999999999995</v>
      </c>
      <c r="AE93">
        <v>17.28</v>
      </c>
      <c r="AF93">
        <v>14.4</v>
      </c>
      <c r="AG93">
        <v>2.88</v>
      </c>
      <c r="AH93">
        <v>0.49</v>
      </c>
      <c r="AI93">
        <v>60</v>
      </c>
      <c r="AJ93">
        <v>0.65</v>
      </c>
      <c r="AK93">
        <v>42.22</v>
      </c>
      <c r="AL93">
        <v>84.45</v>
      </c>
      <c r="AM93">
        <v>0.56999999999999995</v>
      </c>
      <c r="AN93">
        <v>9.6</v>
      </c>
      <c r="AO93">
        <v>0</v>
      </c>
      <c r="AP93">
        <v>0</v>
      </c>
      <c r="AQ93">
        <v>0</v>
      </c>
      <c r="AR93">
        <v>0</v>
      </c>
      <c r="AS93">
        <v>30</v>
      </c>
      <c r="AT93">
        <v>0</v>
      </c>
    </row>
    <row r="94" spans="7:46">
      <c r="G94" t="s">
        <v>136</v>
      </c>
      <c r="H94" s="115">
        <v>264.63</v>
      </c>
      <c r="I94" s="88">
        <v>0.56999999999999995</v>
      </c>
      <c r="J94" s="88">
        <v>5.9799999999999995</v>
      </c>
      <c r="K94" s="88">
        <v>0</v>
      </c>
      <c r="L94" s="88">
        <v>0</v>
      </c>
      <c r="M94" s="116">
        <v>0</v>
      </c>
      <c r="N94" s="115">
        <v>0</v>
      </c>
      <c r="O94" s="88">
        <v>90</v>
      </c>
      <c r="P94" s="88">
        <v>0</v>
      </c>
      <c r="Q94" s="88">
        <v>0</v>
      </c>
      <c r="R94" s="88">
        <v>0</v>
      </c>
      <c r="S94" s="116">
        <v>0</v>
      </c>
      <c r="W94">
        <v>0.39</v>
      </c>
      <c r="X94">
        <v>9.6</v>
      </c>
      <c r="Y94">
        <v>5.59</v>
      </c>
      <c r="Z94">
        <v>42.22</v>
      </c>
      <c r="AA94">
        <v>14.4</v>
      </c>
      <c r="AB94">
        <v>25.48</v>
      </c>
      <c r="AC94">
        <v>0.39</v>
      </c>
      <c r="AD94">
        <v>0.56999999999999995</v>
      </c>
      <c r="AE94">
        <v>17.28</v>
      </c>
      <c r="AF94">
        <v>14.4</v>
      </c>
      <c r="AG94">
        <v>2.88</v>
      </c>
      <c r="AH94">
        <v>0.49</v>
      </c>
      <c r="AI94">
        <v>60</v>
      </c>
      <c r="AJ94">
        <v>0.65</v>
      </c>
      <c r="AK94">
        <v>42.22</v>
      </c>
      <c r="AL94">
        <v>84.45</v>
      </c>
      <c r="AM94">
        <v>0.56999999999999995</v>
      </c>
      <c r="AN94">
        <v>9.6</v>
      </c>
      <c r="AO94">
        <v>0</v>
      </c>
      <c r="AP94">
        <v>0</v>
      </c>
      <c r="AQ94">
        <v>0</v>
      </c>
      <c r="AR94">
        <v>0</v>
      </c>
      <c r="AS94">
        <v>30</v>
      </c>
      <c r="AT94">
        <v>0</v>
      </c>
    </row>
    <row r="95" spans="7:46">
      <c r="G95" t="s">
        <v>137</v>
      </c>
      <c r="H95" s="115">
        <v>264.63</v>
      </c>
      <c r="I95" s="88">
        <v>0.56999999999999995</v>
      </c>
      <c r="J95" s="88">
        <v>6.1599999999999993</v>
      </c>
      <c r="K95" s="88">
        <v>0</v>
      </c>
      <c r="L95" s="88">
        <v>0</v>
      </c>
      <c r="M95" s="116">
        <v>0</v>
      </c>
      <c r="N95" s="115">
        <v>0</v>
      </c>
      <c r="O95" s="88">
        <v>90</v>
      </c>
      <c r="P95" s="88">
        <v>0</v>
      </c>
      <c r="Q95" s="88">
        <v>0</v>
      </c>
      <c r="R95" s="88">
        <v>0</v>
      </c>
      <c r="S95" s="116">
        <v>0</v>
      </c>
      <c r="W95">
        <v>0.39</v>
      </c>
      <c r="X95">
        <v>9.6</v>
      </c>
      <c r="Y95">
        <v>5.77</v>
      </c>
      <c r="Z95">
        <v>42.22</v>
      </c>
      <c r="AA95">
        <v>14.4</v>
      </c>
      <c r="AB95">
        <v>25.48</v>
      </c>
      <c r="AC95">
        <v>0.39</v>
      </c>
      <c r="AD95">
        <v>0.56999999999999995</v>
      </c>
      <c r="AE95">
        <v>17.28</v>
      </c>
      <c r="AF95">
        <v>14.4</v>
      </c>
      <c r="AG95">
        <v>2.88</v>
      </c>
      <c r="AH95">
        <v>0.49</v>
      </c>
      <c r="AI95">
        <v>60</v>
      </c>
      <c r="AJ95">
        <v>0.65</v>
      </c>
      <c r="AK95">
        <v>42.22</v>
      </c>
      <c r="AL95">
        <v>84.45</v>
      </c>
      <c r="AM95">
        <v>0.56999999999999995</v>
      </c>
      <c r="AN95">
        <v>9.6</v>
      </c>
      <c r="AO95">
        <v>0</v>
      </c>
      <c r="AP95">
        <v>0</v>
      </c>
      <c r="AQ95">
        <v>0</v>
      </c>
      <c r="AR95">
        <v>0</v>
      </c>
      <c r="AS95">
        <v>30</v>
      </c>
      <c r="AT95">
        <v>0</v>
      </c>
    </row>
    <row r="96" spans="7:46">
      <c r="G96" t="s">
        <v>138</v>
      </c>
      <c r="H96" s="115">
        <v>264.63</v>
      </c>
      <c r="I96" s="88">
        <v>0.56999999999999995</v>
      </c>
      <c r="J96" s="88">
        <v>6.1599999999999993</v>
      </c>
      <c r="K96" s="88">
        <v>0</v>
      </c>
      <c r="L96" s="88">
        <v>0</v>
      </c>
      <c r="M96" s="116">
        <v>0</v>
      </c>
      <c r="N96" s="115">
        <v>0</v>
      </c>
      <c r="O96" s="88">
        <v>90</v>
      </c>
      <c r="P96" s="88">
        <v>0</v>
      </c>
      <c r="Q96" s="88">
        <v>0</v>
      </c>
      <c r="R96" s="88">
        <v>0</v>
      </c>
      <c r="S96" s="116">
        <v>0</v>
      </c>
      <c r="W96">
        <v>0.39</v>
      </c>
      <c r="X96">
        <v>9.6</v>
      </c>
      <c r="Y96">
        <v>5.77</v>
      </c>
      <c r="Z96">
        <v>42.22</v>
      </c>
      <c r="AA96">
        <v>14.4</v>
      </c>
      <c r="AB96">
        <v>25.48</v>
      </c>
      <c r="AC96">
        <v>0.39</v>
      </c>
      <c r="AD96">
        <v>0.56999999999999995</v>
      </c>
      <c r="AE96">
        <v>17.28</v>
      </c>
      <c r="AF96">
        <v>14.4</v>
      </c>
      <c r="AG96">
        <v>2.88</v>
      </c>
      <c r="AH96">
        <v>0.49</v>
      </c>
      <c r="AI96">
        <v>60</v>
      </c>
      <c r="AJ96">
        <v>0.65</v>
      </c>
      <c r="AK96">
        <v>42.22</v>
      </c>
      <c r="AL96">
        <v>84.45</v>
      </c>
      <c r="AM96">
        <v>0.56999999999999995</v>
      </c>
      <c r="AN96">
        <v>9.6</v>
      </c>
      <c r="AO96">
        <v>0</v>
      </c>
      <c r="AP96">
        <v>0</v>
      </c>
      <c r="AQ96">
        <v>0</v>
      </c>
      <c r="AR96">
        <v>0</v>
      </c>
      <c r="AS96">
        <v>30</v>
      </c>
      <c r="AT96">
        <v>0</v>
      </c>
    </row>
    <row r="97" spans="1:133">
      <c r="G97" t="s">
        <v>139</v>
      </c>
      <c r="H97" s="115">
        <v>264.63</v>
      </c>
      <c r="I97" s="88">
        <v>0.56999999999999995</v>
      </c>
      <c r="J97" s="88">
        <v>6.1599999999999993</v>
      </c>
      <c r="K97" s="88">
        <v>0</v>
      </c>
      <c r="L97" s="88">
        <v>0</v>
      </c>
      <c r="M97" s="116">
        <v>0</v>
      </c>
      <c r="N97" s="115">
        <v>0</v>
      </c>
      <c r="O97" s="88">
        <v>90</v>
      </c>
      <c r="P97" s="88">
        <v>0</v>
      </c>
      <c r="Q97" s="88">
        <v>0</v>
      </c>
      <c r="R97" s="88">
        <v>0</v>
      </c>
      <c r="S97" s="116">
        <v>0</v>
      </c>
      <c r="W97">
        <v>0.39</v>
      </c>
      <c r="X97">
        <v>9.6</v>
      </c>
      <c r="Y97">
        <v>5.77</v>
      </c>
      <c r="Z97">
        <v>42.22</v>
      </c>
      <c r="AA97">
        <v>14.4</v>
      </c>
      <c r="AB97">
        <v>25.48</v>
      </c>
      <c r="AC97">
        <v>0.39</v>
      </c>
      <c r="AD97">
        <v>0.56999999999999995</v>
      </c>
      <c r="AE97">
        <v>17.28</v>
      </c>
      <c r="AF97">
        <v>14.4</v>
      </c>
      <c r="AG97">
        <v>2.88</v>
      </c>
      <c r="AH97">
        <v>0.49</v>
      </c>
      <c r="AI97">
        <v>60</v>
      </c>
      <c r="AJ97">
        <v>0.65</v>
      </c>
      <c r="AK97">
        <v>42.22</v>
      </c>
      <c r="AL97">
        <v>84.45</v>
      </c>
      <c r="AM97">
        <v>0.56999999999999995</v>
      </c>
      <c r="AN97">
        <v>9.6</v>
      </c>
      <c r="AO97">
        <v>0</v>
      </c>
      <c r="AP97">
        <v>0</v>
      </c>
      <c r="AQ97">
        <v>0</v>
      </c>
      <c r="AR97">
        <v>0</v>
      </c>
      <c r="AS97">
        <v>30</v>
      </c>
      <c r="AT97">
        <v>0</v>
      </c>
    </row>
    <row r="98" spans="1:133">
      <c r="G98" t="s">
        <v>140</v>
      </c>
      <c r="H98" s="115">
        <v>264.63</v>
      </c>
      <c r="I98" s="88">
        <v>0.56999999999999995</v>
      </c>
      <c r="J98" s="88">
        <v>6.1599999999999993</v>
      </c>
      <c r="K98" s="88">
        <v>0</v>
      </c>
      <c r="L98" s="88">
        <v>0</v>
      </c>
      <c r="M98" s="116">
        <v>0</v>
      </c>
      <c r="N98" s="115">
        <v>0</v>
      </c>
      <c r="O98" s="88">
        <v>90</v>
      </c>
      <c r="P98" s="88">
        <v>0</v>
      </c>
      <c r="Q98" s="88">
        <v>0</v>
      </c>
      <c r="R98" s="88">
        <v>0</v>
      </c>
      <c r="S98" s="116">
        <v>0</v>
      </c>
      <c r="W98">
        <v>0.39</v>
      </c>
      <c r="X98">
        <v>9.6</v>
      </c>
      <c r="Y98">
        <v>5.77</v>
      </c>
      <c r="Z98">
        <v>42.22</v>
      </c>
      <c r="AA98">
        <v>14.4</v>
      </c>
      <c r="AB98">
        <v>25.48</v>
      </c>
      <c r="AC98">
        <v>0.39</v>
      </c>
      <c r="AD98">
        <v>0.56999999999999995</v>
      </c>
      <c r="AE98">
        <v>17.28</v>
      </c>
      <c r="AF98">
        <v>14.4</v>
      </c>
      <c r="AG98">
        <v>2.88</v>
      </c>
      <c r="AH98">
        <v>0.49</v>
      </c>
      <c r="AI98">
        <v>60</v>
      </c>
      <c r="AJ98">
        <v>0.65</v>
      </c>
      <c r="AK98">
        <v>42.22</v>
      </c>
      <c r="AL98">
        <v>84.45</v>
      </c>
      <c r="AM98">
        <v>0.56999999999999995</v>
      </c>
      <c r="AN98">
        <v>9.6</v>
      </c>
      <c r="AO98">
        <v>0</v>
      </c>
      <c r="AP98">
        <v>0</v>
      </c>
      <c r="AQ98">
        <v>0</v>
      </c>
      <c r="AR98">
        <v>0</v>
      </c>
      <c r="AS98">
        <v>30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7.7929999999999975</v>
      </c>
      <c r="I99" s="111">
        <f t="shared" ref="I99:BU99" si="1">SUM(I3:I98)/4000</f>
        <v>0.64647000000000154</v>
      </c>
      <c r="J99" s="111">
        <f t="shared" si="1"/>
        <v>0.13465999999999995</v>
      </c>
      <c r="K99" s="111">
        <f t="shared" si="1"/>
        <v>0</v>
      </c>
      <c r="L99" s="111">
        <f t="shared" si="1"/>
        <v>1.2182499999999997E-2</v>
      </c>
      <c r="M99" s="111">
        <f t="shared" si="1"/>
        <v>0</v>
      </c>
      <c r="N99" s="110">
        <f t="shared" si="1"/>
        <v>0.6</v>
      </c>
      <c r="O99" s="111">
        <f t="shared" si="1"/>
        <v>2.12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8.2899999999999884E-3</v>
      </c>
      <c r="X99">
        <f t="shared" si="1"/>
        <v>0.23040000000000038</v>
      </c>
      <c r="Y99">
        <f t="shared" si="1"/>
        <v>0.12636999999999995</v>
      </c>
      <c r="Z99">
        <f t="shared" si="1"/>
        <v>1.013279999999998</v>
      </c>
      <c r="AA99">
        <f t="shared" si="1"/>
        <v>0.34560000000000024</v>
      </c>
      <c r="AB99">
        <f t="shared" si="1"/>
        <v>0.57989999999999975</v>
      </c>
      <c r="AC99">
        <f t="shared" si="1"/>
        <v>8.2899999999999884E-3</v>
      </c>
      <c r="AD99">
        <f t="shared" si="1"/>
        <v>1.2720000000000013E-2</v>
      </c>
      <c r="AE99">
        <f t="shared" si="1"/>
        <v>0.41471999999999948</v>
      </c>
      <c r="AF99">
        <f t="shared" si="1"/>
        <v>0.34560000000000024</v>
      </c>
      <c r="AG99">
        <f t="shared" si="1"/>
        <v>6.9119999999999931E-2</v>
      </c>
      <c r="AH99">
        <f t="shared" si="1"/>
        <v>1.0300000000000007E-2</v>
      </c>
      <c r="AI99">
        <f t="shared" si="1"/>
        <v>1.44</v>
      </c>
      <c r="AJ99">
        <f t="shared" si="1"/>
        <v>1.3839999999999989E-2</v>
      </c>
      <c r="AK99">
        <f t="shared" si="1"/>
        <v>1.013279999999998</v>
      </c>
      <c r="AL99">
        <f t="shared" si="1"/>
        <v>2.026799999999997</v>
      </c>
      <c r="AM99">
        <f t="shared" si="1"/>
        <v>1.2720000000000013E-2</v>
      </c>
      <c r="AN99">
        <f t="shared" si="1"/>
        <v>0.23040000000000038</v>
      </c>
      <c r="AO99">
        <f t="shared" si="1"/>
        <v>0.36</v>
      </c>
      <c r="AP99">
        <f t="shared" si="1"/>
        <v>1.2182499999999997E-2</v>
      </c>
      <c r="AQ99">
        <f t="shared" si="1"/>
        <v>1.47875</v>
      </c>
      <c r="AR99">
        <f t="shared" si="1"/>
        <v>0.63375000000000026</v>
      </c>
      <c r="AS99">
        <f t="shared" si="1"/>
        <v>0.32</v>
      </c>
      <c r="AT99">
        <f t="shared" si="1"/>
        <v>0.6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425781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509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</v>
      </c>
      <c r="J3" s="95">
        <v>0</v>
      </c>
      <c r="K3" s="95">
        <v>0</v>
      </c>
      <c r="L3" s="95">
        <v>9.1199999999999992</v>
      </c>
      <c r="M3" s="114">
        <v>0</v>
      </c>
      <c r="N3" s="113">
        <v>-244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18.72</v>
      </c>
      <c r="V3" s="116">
        <v>-274</v>
      </c>
      <c r="W3">
        <v>-244</v>
      </c>
      <c r="X3">
        <v>9.6</v>
      </c>
      <c r="Y3">
        <v>9.1199999999999992</v>
      </c>
      <c r="Z3">
        <v>0</v>
      </c>
      <c r="AA3">
        <v>-30</v>
      </c>
    </row>
    <row r="4" spans="1:27">
      <c r="B4" t="s">
        <v>263</v>
      </c>
      <c r="D4" t="s">
        <v>509</v>
      </c>
      <c r="F4" t="s">
        <v>488</v>
      </c>
      <c r="G4" t="s">
        <v>46</v>
      </c>
      <c r="H4" s="115">
        <v>0</v>
      </c>
      <c r="I4" s="88">
        <v>9.6</v>
      </c>
      <c r="J4" s="88">
        <v>0</v>
      </c>
      <c r="K4" s="88">
        <v>0</v>
      </c>
      <c r="L4" s="88">
        <v>8.93</v>
      </c>
      <c r="M4" s="116">
        <v>0</v>
      </c>
      <c r="N4" s="115">
        <v>-262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18.53</v>
      </c>
      <c r="V4" s="116">
        <v>-292</v>
      </c>
      <c r="W4">
        <v>-262</v>
      </c>
      <c r="X4">
        <v>9.6</v>
      </c>
      <c r="Y4">
        <v>8.93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19.2</v>
      </c>
      <c r="J5" s="88">
        <v>0</v>
      </c>
      <c r="K5" s="88">
        <v>0</v>
      </c>
      <c r="L5" s="88">
        <v>8.83</v>
      </c>
      <c r="M5" s="116">
        <v>0</v>
      </c>
      <c r="N5" s="115">
        <v>-179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28.03</v>
      </c>
      <c r="V5" s="116">
        <v>-219</v>
      </c>
      <c r="W5">
        <v>-179</v>
      </c>
      <c r="X5">
        <v>19.2</v>
      </c>
      <c r="Y5">
        <v>8.83</v>
      </c>
      <c r="Z5">
        <v>0</v>
      </c>
      <c r="AA5">
        <v>-40</v>
      </c>
    </row>
    <row r="6" spans="1:27">
      <c r="G6" t="s">
        <v>48</v>
      </c>
      <c r="H6" s="115">
        <v>0</v>
      </c>
      <c r="I6" s="88">
        <v>19.2</v>
      </c>
      <c r="J6" s="88">
        <v>0</v>
      </c>
      <c r="K6" s="88">
        <v>0</v>
      </c>
      <c r="L6" s="88">
        <v>8.83</v>
      </c>
      <c r="M6" s="116">
        <v>0</v>
      </c>
      <c r="N6" s="115">
        <v>-194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28.03</v>
      </c>
      <c r="V6" s="116">
        <v>-234</v>
      </c>
      <c r="W6">
        <v>-194</v>
      </c>
      <c r="X6">
        <v>19.2</v>
      </c>
      <c r="Y6">
        <v>8.83</v>
      </c>
      <c r="Z6">
        <v>0</v>
      </c>
      <c r="AA6">
        <v>-40</v>
      </c>
    </row>
    <row r="7" spans="1:27">
      <c r="G7" t="s">
        <v>49</v>
      </c>
      <c r="H7" s="115">
        <v>0</v>
      </c>
      <c r="I7" s="88">
        <v>28.8</v>
      </c>
      <c r="J7" s="88">
        <v>0</v>
      </c>
      <c r="K7" s="88">
        <v>0</v>
      </c>
      <c r="L7" s="88">
        <v>8.64</v>
      </c>
      <c r="M7" s="116">
        <v>0</v>
      </c>
      <c r="N7" s="115">
        <v>-183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37.44</v>
      </c>
      <c r="V7" s="116">
        <v>-233</v>
      </c>
      <c r="W7">
        <v>-183</v>
      </c>
      <c r="X7">
        <v>28.8</v>
      </c>
      <c r="Y7">
        <v>8.64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28.8</v>
      </c>
      <c r="J8" s="88">
        <v>0</v>
      </c>
      <c r="K8" s="88">
        <v>0</v>
      </c>
      <c r="L8" s="88">
        <v>8.64</v>
      </c>
      <c r="M8" s="116">
        <v>0</v>
      </c>
      <c r="N8" s="115">
        <v>-237</v>
      </c>
      <c r="O8" s="88">
        <v>0</v>
      </c>
      <c r="P8" s="88">
        <v>-50</v>
      </c>
      <c r="Q8" s="88">
        <v>0</v>
      </c>
      <c r="R8" s="88">
        <v>0</v>
      </c>
      <c r="S8" s="116">
        <v>0</v>
      </c>
      <c r="U8" s="115">
        <v>37.44</v>
      </c>
      <c r="V8" s="116">
        <v>-287</v>
      </c>
      <c r="W8">
        <v>-237</v>
      </c>
      <c r="X8">
        <v>28.8</v>
      </c>
      <c r="Y8">
        <v>8.64</v>
      </c>
      <c r="Z8">
        <v>0</v>
      </c>
      <c r="AA8">
        <v>-50</v>
      </c>
    </row>
    <row r="9" spans="1:27">
      <c r="G9" t="s">
        <v>51</v>
      </c>
      <c r="H9" s="115">
        <v>0</v>
      </c>
      <c r="I9" s="88">
        <v>33.6</v>
      </c>
      <c r="J9" s="88">
        <v>0</v>
      </c>
      <c r="K9" s="88">
        <v>0</v>
      </c>
      <c r="L9" s="88">
        <v>8.16</v>
      </c>
      <c r="M9" s="116">
        <v>0</v>
      </c>
      <c r="N9" s="115">
        <v>-281</v>
      </c>
      <c r="O9" s="88">
        <v>0</v>
      </c>
      <c r="P9" s="88">
        <v>-60</v>
      </c>
      <c r="Q9" s="88">
        <v>0</v>
      </c>
      <c r="R9" s="88">
        <v>0</v>
      </c>
      <c r="S9" s="116">
        <v>0</v>
      </c>
      <c r="U9" s="115">
        <v>41.76</v>
      </c>
      <c r="V9" s="116">
        <v>-341</v>
      </c>
      <c r="W9">
        <v>-281</v>
      </c>
      <c r="X9">
        <v>33.6</v>
      </c>
      <c r="Y9">
        <v>8.16</v>
      </c>
      <c r="Z9">
        <v>0</v>
      </c>
      <c r="AA9">
        <v>-60</v>
      </c>
    </row>
    <row r="10" spans="1:27">
      <c r="G10" t="s">
        <v>52</v>
      </c>
      <c r="H10" s="115">
        <v>0</v>
      </c>
      <c r="I10" s="88">
        <v>19.2</v>
      </c>
      <c r="J10" s="88">
        <v>0</v>
      </c>
      <c r="K10" s="88">
        <v>0</v>
      </c>
      <c r="L10" s="88">
        <v>8.16</v>
      </c>
      <c r="M10" s="116">
        <v>0</v>
      </c>
      <c r="N10" s="115">
        <v>-293</v>
      </c>
      <c r="O10" s="88">
        <v>0</v>
      </c>
      <c r="P10" s="88">
        <v>-60</v>
      </c>
      <c r="Q10" s="88">
        <v>0</v>
      </c>
      <c r="R10" s="88">
        <v>0</v>
      </c>
      <c r="S10" s="116">
        <v>0</v>
      </c>
      <c r="U10" s="115">
        <v>27.36</v>
      </c>
      <c r="V10" s="116">
        <v>-353</v>
      </c>
      <c r="W10">
        <v>-293</v>
      </c>
      <c r="X10">
        <v>19.2</v>
      </c>
      <c r="Y10">
        <v>8.16</v>
      </c>
      <c r="Z10">
        <v>0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8.16</v>
      </c>
      <c r="M11" s="116">
        <v>0</v>
      </c>
      <c r="N11" s="115">
        <v>-298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8.16</v>
      </c>
      <c r="V11" s="116">
        <v>-328</v>
      </c>
      <c r="W11">
        <v>-298</v>
      </c>
      <c r="X11">
        <v>0</v>
      </c>
      <c r="Y11">
        <v>8.16</v>
      </c>
      <c r="Z11">
        <v>0</v>
      </c>
      <c r="AA11">
        <v>-30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8.16</v>
      </c>
      <c r="M12" s="116">
        <v>0</v>
      </c>
      <c r="N12" s="115">
        <v>-307</v>
      </c>
      <c r="O12" s="88">
        <v>0</v>
      </c>
      <c r="P12" s="88">
        <v>-30</v>
      </c>
      <c r="Q12" s="88">
        <v>0</v>
      </c>
      <c r="R12" s="88">
        <v>0</v>
      </c>
      <c r="S12" s="116">
        <v>0</v>
      </c>
      <c r="U12" s="115">
        <v>8.16</v>
      </c>
      <c r="V12" s="116">
        <v>-337</v>
      </c>
      <c r="W12">
        <v>-307</v>
      </c>
      <c r="X12">
        <v>0</v>
      </c>
      <c r="Y12">
        <v>8.16</v>
      </c>
      <c r="Z12">
        <v>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8.16</v>
      </c>
      <c r="M13" s="116">
        <v>0</v>
      </c>
      <c r="N13" s="115">
        <v>-207</v>
      </c>
      <c r="O13" s="88">
        <v>0</v>
      </c>
      <c r="P13" s="88">
        <v>-30</v>
      </c>
      <c r="Q13" s="88">
        <v>-10</v>
      </c>
      <c r="R13" s="88">
        <v>0</v>
      </c>
      <c r="S13" s="116">
        <v>0</v>
      </c>
      <c r="U13" s="115">
        <v>8.16</v>
      </c>
      <c r="V13" s="116">
        <v>-247</v>
      </c>
      <c r="W13">
        <v>-207</v>
      </c>
      <c r="X13">
        <v>0</v>
      </c>
      <c r="Y13">
        <v>8.16</v>
      </c>
      <c r="Z13">
        <v>-10</v>
      </c>
      <c r="AA13">
        <v>-30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8.16</v>
      </c>
      <c r="M14" s="116">
        <v>0</v>
      </c>
      <c r="N14" s="115">
        <v>-208</v>
      </c>
      <c r="O14" s="88">
        <v>0</v>
      </c>
      <c r="P14" s="88">
        <v>-30</v>
      </c>
      <c r="Q14" s="88">
        <v>-10</v>
      </c>
      <c r="R14" s="88">
        <v>0</v>
      </c>
      <c r="S14" s="116">
        <v>0</v>
      </c>
      <c r="U14" s="115">
        <v>8.16</v>
      </c>
      <c r="V14" s="116">
        <v>-248</v>
      </c>
      <c r="W14">
        <v>-208</v>
      </c>
      <c r="X14">
        <v>0</v>
      </c>
      <c r="Y14">
        <v>8.16</v>
      </c>
      <c r="Z14">
        <v>-10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8.16</v>
      </c>
      <c r="M15" s="116">
        <v>0</v>
      </c>
      <c r="N15" s="115">
        <v>-131</v>
      </c>
      <c r="O15" s="88">
        <v>0</v>
      </c>
      <c r="P15" s="88">
        <v>-30</v>
      </c>
      <c r="Q15" s="88">
        <v>-10</v>
      </c>
      <c r="R15" s="88">
        <v>0</v>
      </c>
      <c r="S15" s="116">
        <v>0</v>
      </c>
      <c r="U15" s="115">
        <v>8.16</v>
      </c>
      <c r="V15" s="116">
        <v>-171</v>
      </c>
      <c r="W15">
        <v>-131</v>
      </c>
      <c r="X15">
        <v>0</v>
      </c>
      <c r="Y15">
        <v>8.16</v>
      </c>
      <c r="Z15">
        <v>-10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8.4499999999999993</v>
      </c>
      <c r="M16" s="116">
        <v>0</v>
      </c>
      <c r="N16" s="115">
        <v>-134</v>
      </c>
      <c r="O16" s="88">
        <v>0</v>
      </c>
      <c r="P16" s="88">
        <v>-30</v>
      </c>
      <c r="Q16" s="88">
        <v>-10</v>
      </c>
      <c r="R16" s="88">
        <v>0</v>
      </c>
      <c r="S16" s="116">
        <v>0</v>
      </c>
      <c r="U16" s="115">
        <v>8.4499999999999993</v>
      </c>
      <c r="V16" s="116">
        <v>-174</v>
      </c>
      <c r="W16">
        <v>-134</v>
      </c>
      <c r="X16">
        <v>0</v>
      </c>
      <c r="Y16">
        <v>8.4499999999999993</v>
      </c>
      <c r="Z16">
        <v>-10</v>
      </c>
      <c r="AA16">
        <v>-30</v>
      </c>
    </row>
    <row r="17" spans="7:27">
      <c r="G17" t="s">
        <v>59</v>
      </c>
      <c r="H17" s="115">
        <v>0</v>
      </c>
      <c r="I17" s="88">
        <v>19.2</v>
      </c>
      <c r="J17" s="88">
        <v>0</v>
      </c>
      <c r="K17" s="88">
        <v>0</v>
      </c>
      <c r="L17" s="88">
        <v>8.4499999999999993</v>
      </c>
      <c r="M17" s="116">
        <v>0</v>
      </c>
      <c r="N17" s="115">
        <v>-141</v>
      </c>
      <c r="O17" s="88">
        <v>0</v>
      </c>
      <c r="P17" s="88">
        <v>-30</v>
      </c>
      <c r="Q17" s="88">
        <v>-10</v>
      </c>
      <c r="R17" s="88">
        <v>0</v>
      </c>
      <c r="S17" s="116">
        <v>0</v>
      </c>
      <c r="U17" s="115">
        <v>27.65</v>
      </c>
      <c r="V17" s="116">
        <v>-181</v>
      </c>
      <c r="W17">
        <v>-141</v>
      </c>
      <c r="X17">
        <v>19.2</v>
      </c>
      <c r="Y17">
        <v>8.4499999999999993</v>
      </c>
      <c r="Z17">
        <v>-10</v>
      </c>
      <c r="AA17">
        <v>-30</v>
      </c>
    </row>
    <row r="18" spans="7:27">
      <c r="G18" t="s">
        <v>60</v>
      </c>
      <c r="H18" s="115">
        <v>0</v>
      </c>
      <c r="I18" s="88">
        <v>19.2</v>
      </c>
      <c r="J18" s="88">
        <v>0</v>
      </c>
      <c r="K18" s="88">
        <v>0</v>
      </c>
      <c r="L18" s="88">
        <v>8.64</v>
      </c>
      <c r="M18" s="116">
        <v>0</v>
      </c>
      <c r="N18" s="115">
        <v>-140</v>
      </c>
      <c r="O18" s="88">
        <v>0</v>
      </c>
      <c r="P18" s="88">
        <v>-30</v>
      </c>
      <c r="Q18" s="88">
        <v>-10</v>
      </c>
      <c r="R18" s="88">
        <v>0</v>
      </c>
      <c r="S18" s="116">
        <v>0</v>
      </c>
      <c r="U18" s="115">
        <v>27.84</v>
      </c>
      <c r="V18" s="116">
        <v>-180</v>
      </c>
      <c r="W18">
        <v>-140</v>
      </c>
      <c r="X18">
        <v>19.2</v>
      </c>
      <c r="Y18">
        <v>8.64</v>
      </c>
      <c r="Z18">
        <v>-10</v>
      </c>
      <c r="AA18">
        <v>-30</v>
      </c>
    </row>
    <row r="19" spans="7:27">
      <c r="G19" t="s">
        <v>61</v>
      </c>
      <c r="H19" s="115">
        <v>0</v>
      </c>
      <c r="I19" s="88">
        <v>15.36</v>
      </c>
      <c r="J19" s="88">
        <v>0</v>
      </c>
      <c r="K19" s="88">
        <v>0</v>
      </c>
      <c r="L19" s="88">
        <v>8.64</v>
      </c>
      <c r="M19" s="116">
        <v>0</v>
      </c>
      <c r="N19" s="115">
        <v>-179</v>
      </c>
      <c r="O19" s="88">
        <v>0</v>
      </c>
      <c r="P19" s="88">
        <v>-30</v>
      </c>
      <c r="Q19" s="88">
        <v>-10</v>
      </c>
      <c r="R19" s="88">
        <v>0</v>
      </c>
      <c r="S19" s="116">
        <v>0</v>
      </c>
      <c r="U19" s="115">
        <v>24</v>
      </c>
      <c r="V19" s="116">
        <v>-219</v>
      </c>
      <c r="W19">
        <v>-179</v>
      </c>
      <c r="X19">
        <v>15.36</v>
      </c>
      <c r="Y19">
        <v>8.64</v>
      </c>
      <c r="Z19">
        <v>-10</v>
      </c>
      <c r="AA19">
        <v>-30</v>
      </c>
    </row>
    <row r="20" spans="7:27">
      <c r="G20" t="s">
        <v>62</v>
      </c>
      <c r="H20" s="115">
        <v>0</v>
      </c>
      <c r="I20" s="88">
        <v>18.239999999999998</v>
      </c>
      <c r="J20" s="88">
        <v>0</v>
      </c>
      <c r="K20" s="88">
        <v>0</v>
      </c>
      <c r="L20" s="88">
        <v>8.64</v>
      </c>
      <c r="M20" s="116">
        <v>0</v>
      </c>
      <c r="N20" s="115">
        <v>-167</v>
      </c>
      <c r="O20" s="88">
        <v>0</v>
      </c>
      <c r="P20" s="88">
        <v>-30</v>
      </c>
      <c r="Q20" s="88">
        <v>-10</v>
      </c>
      <c r="R20" s="88">
        <v>0</v>
      </c>
      <c r="S20" s="116">
        <v>0</v>
      </c>
      <c r="U20" s="115">
        <v>26.88</v>
      </c>
      <c r="V20" s="116">
        <v>-207</v>
      </c>
      <c r="W20">
        <v>-167</v>
      </c>
      <c r="X20">
        <v>18.239999999999998</v>
      </c>
      <c r="Y20">
        <v>8.64</v>
      </c>
      <c r="Z20">
        <v>-10</v>
      </c>
      <c r="AA20">
        <v>-30</v>
      </c>
    </row>
    <row r="21" spans="7:27">
      <c r="G21" t="s">
        <v>63</v>
      </c>
      <c r="H21" s="115">
        <v>0</v>
      </c>
      <c r="I21" s="88">
        <v>13.54</v>
      </c>
      <c r="J21" s="88">
        <v>0</v>
      </c>
      <c r="K21" s="88">
        <v>0</v>
      </c>
      <c r="L21" s="88">
        <v>8.57</v>
      </c>
      <c r="M21" s="116">
        <v>0</v>
      </c>
      <c r="N21" s="115">
        <v>-152</v>
      </c>
      <c r="O21" s="88">
        <v>0</v>
      </c>
      <c r="P21" s="88">
        <v>-30</v>
      </c>
      <c r="Q21" s="88">
        <v>-10</v>
      </c>
      <c r="R21" s="88">
        <v>0</v>
      </c>
      <c r="S21" s="116">
        <v>0</v>
      </c>
      <c r="U21" s="115">
        <v>22.11</v>
      </c>
      <c r="V21" s="116">
        <v>-192</v>
      </c>
      <c r="W21">
        <v>-152</v>
      </c>
      <c r="X21">
        <v>13.54</v>
      </c>
      <c r="Y21">
        <v>8.57</v>
      </c>
      <c r="Z21">
        <v>-10</v>
      </c>
      <c r="AA21">
        <v>-30</v>
      </c>
    </row>
    <row r="22" spans="7:27">
      <c r="G22" t="s">
        <v>64</v>
      </c>
      <c r="H22" s="115">
        <v>0</v>
      </c>
      <c r="I22" s="88">
        <v>10.07</v>
      </c>
      <c r="J22" s="88">
        <v>0</v>
      </c>
      <c r="K22" s="88">
        <v>0</v>
      </c>
      <c r="L22" s="88">
        <v>8.98</v>
      </c>
      <c r="M22" s="116">
        <v>0</v>
      </c>
      <c r="N22" s="115">
        <v>-135</v>
      </c>
      <c r="O22" s="88">
        <v>0</v>
      </c>
      <c r="P22" s="88">
        <v>-30</v>
      </c>
      <c r="Q22" s="88">
        <v>-10</v>
      </c>
      <c r="R22" s="88">
        <v>0</v>
      </c>
      <c r="S22" s="116">
        <v>0</v>
      </c>
      <c r="U22" s="115">
        <v>19.05</v>
      </c>
      <c r="V22" s="116">
        <v>-175</v>
      </c>
      <c r="W22">
        <v>-135</v>
      </c>
      <c r="X22">
        <v>10.07</v>
      </c>
      <c r="Y22">
        <v>8.98</v>
      </c>
      <c r="Z22">
        <v>-10</v>
      </c>
      <c r="AA22">
        <v>-30</v>
      </c>
    </row>
    <row r="23" spans="7:27">
      <c r="G23" t="s">
        <v>65</v>
      </c>
      <c r="H23" s="115">
        <v>0</v>
      </c>
      <c r="I23" s="88">
        <v>9.6</v>
      </c>
      <c r="J23" s="88">
        <v>0</v>
      </c>
      <c r="K23" s="88">
        <v>0</v>
      </c>
      <c r="L23" s="88">
        <v>10.08</v>
      </c>
      <c r="M23" s="116">
        <v>0</v>
      </c>
      <c r="N23" s="115">
        <v>-108</v>
      </c>
      <c r="O23" s="88">
        <v>0</v>
      </c>
      <c r="P23" s="88">
        <v>-30</v>
      </c>
      <c r="Q23" s="88">
        <v>-10</v>
      </c>
      <c r="R23" s="88">
        <v>0</v>
      </c>
      <c r="S23" s="116">
        <v>0</v>
      </c>
      <c r="U23" s="115">
        <v>19.68</v>
      </c>
      <c r="V23" s="116">
        <v>-148</v>
      </c>
      <c r="W23">
        <v>-108</v>
      </c>
      <c r="X23">
        <v>9.6</v>
      </c>
      <c r="Y23">
        <v>10.08</v>
      </c>
      <c r="Z23">
        <v>-10</v>
      </c>
      <c r="AA23">
        <v>-30</v>
      </c>
    </row>
    <row r="24" spans="7:27">
      <c r="G24" t="s">
        <v>66</v>
      </c>
      <c r="H24" s="115">
        <v>0</v>
      </c>
      <c r="I24" s="88">
        <v>8.69</v>
      </c>
      <c r="J24" s="88">
        <v>0</v>
      </c>
      <c r="K24" s="88">
        <v>0</v>
      </c>
      <c r="L24" s="88">
        <v>9.1300000000000008</v>
      </c>
      <c r="M24" s="116">
        <v>0</v>
      </c>
      <c r="N24" s="115">
        <v>-98</v>
      </c>
      <c r="O24" s="88">
        <v>0</v>
      </c>
      <c r="P24" s="88">
        <v>-30</v>
      </c>
      <c r="Q24" s="88">
        <v>-10</v>
      </c>
      <c r="R24" s="88">
        <v>0</v>
      </c>
      <c r="S24" s="116">
        <v>0</v>
      </c>
      <c r="U24" s="115">
        <v>17.82</v>
      </c>
      <c r="V24" s="116">
        <v>-138</v>
      </c>
      <c r="W24">
        <v>-98</v>
      </c>
      <c r="X24">
        <v>8.69</v>
      </c>
      <c r="Y24">
        <v>9.1300000000000008</v>
      </c>
      <c r="Z24">
        <v>-10</v>
      </c>
      <c r="AA24">
        <v>-30</v>
      </c>
    </row>
    <row r="25" spans="7:27">
      <c r="G25" t="s">
        <v>67</v>
      </c>
      <c r="H25" s="115">
        <v>0</v>
      </c>
      <c r="I25" s="88">
        <v>16.32</v>
      </c>
      <c r="J25" s="88">
        <v>0</v>
      </c>
      <c r="K25" s="88">
        <v>0</v>
      </c>
      <c r="L25" s="88">
        <v>11.04</v>
      </c>
      <c r="M25" s="116">
        <v>0</v>
      </c>
      <c r="N25" s="115">
        <v>-109</v>
      </c>
      <c r="O25" s="88">
        <v>0</v>
      </c>
      <c r="P25" s="88">
        <v>-30</v>
      </c>
      <c r="Q25" s="88">
        <v>-10</v>
      </c>
      <c r="R25" s="88">
        <v>0</v>
      </c>
      <c r="S25" s="116">
        <v>0</v>
      </c>
      <c r="U25" s="115">
        <v>27.36</v>
      </c>
      <c r="V25" s="116">
        <v>-149</v>
      </c>
      <c r="W25">
        <v>-109</v>
      </c>
      <c r="X25">
        <v>16.32</v>
      </c>
      <c r="Y25">
        <v>11.04</v>
      </c>
      <c r="Z25">
        <v>-10</v>
      </c>
      <c r="AA25">
        <v>-30</v>
      </c>
    </row>
    <row r="26" spans="7:27">
      <c r="G26" t="s">
        <v>68</v>
      </c>
      <c r="H26" s="115">
        <v>0</v>
      </c>
      <c r="I26" s="88">
        <v>18.649999999999999</v>
      </c>
      <c r="J26" s="88">
        <v>0</v>
      </c>
      <c r="K26" s="88">
        <v>0</v>
      </c>
      <c r="L26" s="88">
        <v>9.74</v>
      </c>
      <c r="M26" s="116">
        <v>0</v>
      </c>
      <c r="N26" s="115">
        <v>-110</v>
      </c>
      <c r="O26" s="88">
        <v>0</v>
      </c>
      <c r="P26" s="88">
        <v>-30</v>
      </c>
      <c r="Q26" s="88">
        <v>-10</v>
      </c>
      <c r="R26" s="88">
        <v>0</v>
      </c>
      <c r="S26" s="116">
        <v>0</v>
      </c>
      <c r="U26" s="115">
        <v>28.39</v>
      </c>
      <c r="V26" s="116">
        <v>-150</v>
      </c>
      <c r="W26">
        <v>-110</v>
      </c>
      <c r="X26">
        <v>18.649999999999999</v>
      </c>
      <c r="Y26">
        <v>9.74</v>
      </c>
      <c r="Z26">
        <v>-10</v>
      </c>
      <c r="AA26">
        <v>-30</v>
      </c>
    </row>
    <row r="27" spans="7:27">
      <c r="G27" t="s">
        <v>69</v>
      </c>
      <c r="H27" s="115">
        <v>0</v>
      </c>
      <c r="I27" s="88">
        <v>24</v>
      </c>
      <c r="J27" s="88">
        <v>0</v>
      </c>
      <c r="K27" s="88">
        <v>0</v>
      </c>
      <c r="L27" s="88">
        <v>11.52</v>
      </c>
      <c r="M27" s="116">
        <v>0</v>
      </c>
      <c r="N27" s="115">
        <v>-133</v>
      </c>
      <c r="O27" s="88">
        <v>0</v>
      </c>
      <c r="P27" s="88">
        <v>-35</v>
      </c>
      <c r="Q27" s="88">
        <v>-10</v>
      </c>
      <c r="R27" s="88">
        <v>0</v>
      </c>
      <c r="S27" s="116">
        <v>0</v>
      </c>
      <c r="U27" s="115">
        <v>35.520000000000003</v>
      </c>
      <c r="V27" s="116">
        <v>-178</v>
      </c>
      <c r="W27">
        <v>-133</v>
      </c>
      <c r="X27">
        <v>24</v>
      </c>
      <c r="Y27">
        <v>11.52</v>
      </c>
      <c r="Z27">
        <v>-10</v>
      </c>
      <c r="AA27">
        <v>-35</v>
      </c>
    </row>
    <row r="28" spans="7:27">
      <c r="G28" t="s">
        <v>70</v>
      </c>
      <c r="H28" s="115">
        <v>0</v>
      </c>
      <c r="I28" s="88">
        <v>28.8</v>
      </c>
      <c r="J28" s="88">
        <v>0</v>
      </c>
      <c r="K28" s="88">
        <v>0</v>
      </c>
      <c r="L28" s="88">
        <v>12.96</v>
      </c>
      <c r="M28" s="116">
        <v>0</v>
      </c>
      <c r="N28" s="115">
        <v>-157</v>
      </c>
      <c r="O28" s="88">
        <v>0</v>
      </c>
      <c r="P28" s="88">
        <v>-20</v>
      </c>
      <c r="Q28" s="88">
        <v>-15</v>
      </c>
      <c r="R28" s="88">
        <v>0</v>
      </c>
      <c r="S28" s="116">
        <v>0</v>
      </c>
      <c r="U28" s="115">
        <v>41.76</v>
      </c>
      <c r="V28" s="116">
        <v>-192</v>
      </c>
      <c r="W28">
        <v>-157</v>
      </c>
      <c r="X28">
        <v>28.8</v>
      </c>
      <c r="Y28">
        <v>12.96</v>
      </c>
      <c r="Z28">
        <v>-15</v>
      </c>
      <c r="AA28">
        <v>-20</v>
      </c>
    </row>
    <row r="29" spans="7:27">
      <c r="G29" t="s">
        <v>71</v>
      </c>
      <c r="H29" s="115">
        <v>0</v>
      </c>
      <c r="I29" s="88">
        <v>15.36</v>
      </c>
      <c r="J29" s="88">
        <v>0</v>
      </c>
      <c r="K29" s="88">
        <v>0</v>
      </c>
      <c r="L29" s="88">
        <v>12.96</v>
      </c>
      <c r="M29" s="116">
        <v>0</v>
      </c>
      <c r="N29" s="115">
        <v>-102</v>
      </c>
      <c r="O29" s="88">
        <v>0</v>
      </c>
      <c r="P29" s="88">
        <v>-15</v>
      </c>
      <c r="Q29" s="88">
        <v>-15</v>
      </c>
      <c r="R29" s="88">
        <v>0</v>
      </c>
      <c r="S29" s="116">
        <v>0</v>
      </c>
      <c r="U29" s="115">
        <v>28.32</v>
      </c>
      <c r="V29" s="116">
        <v>-132</v>
      </c>
      <c r="W29">
        <v>-102</v>
      </c>
      <c r="X29">
        <v>15.36</v>
      </c>
      <c r="Y29">
        <v>12.96</v>
      </c>
      <c r="Z29">
        <v>-15</v>
      </c>
      <c r="AA29">
        <v>-15</v>
      </c>
    </row>
    <row r="30" spans="7:27">
      <c r="G30" t="s">
        <v>72</v>
      </c>
      <c r="H30" s="115">
        <v>0</v>
      </c>
      <c r="I30" s="88">
        <v>24</v>
      </c>
      <c r="J30" s="88">
        <v>0</v>
      </c>
      <c r="K30" s="88">
        <v>0</v>
      </c>
      <c r="L30" s="88">
        <v>13.92</v>
      </c>
      <c r="M30" s="116">
        <v>0</v>
      </c>
      <c r="N30" s="115">
        <v>-145</v>
      </c>
      <c r="O30" s="88">
        <v>0</v>
      </c>
      <c r="P30" s="88">
        <v>-10</v>
      </c>
      <c r="Q30" s="88">
        <v>-15</v>
      </c>
      <c r="R30" s="88">
        <v>0</v>
      </c>
      <c r="S30" s="116">
        <v>0</v>
      </c>
      <c r="U30" s="115">
        <v>37.92</v>
      </c>
      <c r="V30" s="116">
        <v>-170</v>
      </c>
      <c r="W30">
        <v>-145</v>
      </c>
      <c r="X30">
        <v>24</v>
      </c>
      <c r="Y30">
        <v>13.92</v>
      </c>
      <c r="Z30">
        <v>-15</v>
      </c>
      <c r="AA30">
        <v>-10</v>
      </c>
    </row>
    <row r="31" spans="7:27">
      <c r="G31" t="s">
        <v>73</v>
      </c>
      <c r="H31" s="115">
        <v>0</v>
      </c>
      <c r="I31" s="88">
        <v>24</v>
      </c>
      <c r="J31" s="88">
        <v>0</v>
      </c>
      <c r="K31" s="88">
        <v>0</v>
      </c>
      <c r="L31" s="88">
        <v>14.4</v>
      </c>
      <c r="M31" s="116">
        <v>0</v>
      </c>
      <c r="N31" s="115">
        <v>-163</v>
      </c>
      <c r="O31" s="88">
        <v>0</v>
      </c>
      <c r="P31" s="88">
        <v>-20</v>
      </c>
      <c r="Q31" s="88">
        <v>-15</v>
      </c>
      <c r="R31" s="88">
        <v>0</v>
      </c>
      <c r="S31" s="116">
        <v>0</v>
      </c>
      <c r="U31" s="115">
        <v>38.4</v>
      </c>
      <c r="V31" s="116">
        <v>-198</v>
      </c>
      <c r="W31">
        <v>-163</v>
      </c>
      <c r="X31">
        <v>24</v>
      </c>
      <c r="Y31">
        <v>14.4</v>
      </c>
      <c r="Z31">
        <v>-15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14.4</v>
      </c>
      <c r="M32" s="116">
        <v>0</v>
      </c>
      <c r="N32" s="115">
        <v>-174</v>
      </c>
      <c r="O32" s="88">
        <v>-85</v>
      </c>
      <c r="P32" s="88">
        <v>-15</v>
      </c>
      <c r="Q32" s="88">
        <v>-15</v>
      </c>
      <c r="R32" s="88">
        <v>0</v>
      </c>
      <c r="S32" s="116">
        <v>0</v>
      </c>
      <c r="U32" s="115">
        <v>14.4</v>
      </c>
      <c r="V32" s="116">
        <v>-289</v>
      </c>
      <c r="W32">
        <v>-174</v>
      </c>
      <c r="X32">
        <v>-85</v>
      </c>
      <c r="Y32">
        <v>14.4</v>
      </c>
      <c r="Z32">
        <v>-15</v>
      </c>
      <c r="AA32">
        <v>-15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14.88</v>
      </c>
      <c r="M33" s="116">
        <v>0</v>
      </c>
      <c r="N33" s="115">
        <v>-103</v>
      </c>
      <c r="O33" s="88">
        <v>0</v>
      </c>
      <c r="P33" s="88">
        <v>-15</v>
      </c>
      <c r="Q33" s="88">
        <v>-15</v>
      </c>
      <c r="R33" s="88">
        <v>0</v>
      </c>
      <c r="S33" s="116">
        <v>0</v>
      </c>
      <c r="U33" s="115">
        <v>14.88</v>
      </c>
      <c r="V33" s="116">
        <v>-133</v>
      </c>
      <c r="W33">
        <v>-103</v>
      </c>
      <c r="X33">
        <v>0</v>
      </c>
      <c r="Y33">
        <v>14.88</v>
      </c>
      <c r="Z33">
        <v>-15</v>
      </c>
      <c r="AA33">
        <v>-15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15.36</v>
      </c>
      <c r="M34" s="116">
        <v>0</v>
      </c>
      <c r="N34" s="115">
        <v>-155</v>
      </c>
      <c r="O34" s="88">
        <v>0</v>
      </c>
      <c r="P34" s="88">
        <v>0</v>
      </c>
      <c r="Q34" s="88">
        <v>-10</v>
      </c>
      <c r="R34" s="88">
        <v>0</v>
      </c>
      <c r="S34" s="116">
        <v>0</v>
      </c>
      <c r="U34" s="115">
        <v>15.36</v>
      </c>
      <c r="V34" s="116">
        <v>-165</v>
      </c>
      <c r="W34">
        <v>-155</v>
      </c>
      <c r="X34">
        <v>0</v>
      </c>
      <c r="Y34">
        <v>15.36</v>
      </c>
      <c r="Z34">
        <v>-10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15.36</v>
      </c>
      <c r="M35" s="116">
        <v>0</v>
      </c>
      <c r="N35" s="115">
        <v>-145</v>
      </c>
      <c r="O35" s="88">
        <v>-12</v>
      </c>
      <c r="P35" s="88">
        <v>-20</v>
      </c>
      <c r="Q35" s="88">
        <v>-10</v>
      </c>
      <c r="R35" s="88">
        <v>0</v>
      </c>
      <c r="S35" s="116">
        <v>0</v>
      </c>
      <c r="U35" s="115">
        <v>15.36</v>
      </c>
      <c r="V35" s="116">
        <v>-187</v>
      </c>
      <c r="W35">
        <v>-145</v>
      </c>
      <c r="X35">
        <v>-12</v>
      </c>
      <c r="Y35">
        <v>15.36</v>
      </c>
      <c r="Z35">
        <v>-10</v>
      </c>
      <c r="AA35">
        <v>-20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14.4</v>
      </c>
      <c r="M36" s="116">
        <v>0</v>
      </c>
      <c r="N36" s="115">
        <v>-153</v>
      </c>
      <c r="O36" s="88">
        <v>-15</v>
      </c>
      <c r="P36" s="88">
        <v>-30</v>
      </c>
      <c r="Q36" s="88">
        <v>0</v>
      </c>
      <c r="R36" s="88">
        <v>0</v>
      </c>
      <c r="S36" s="116">
        <v>0</v>
      </c>
      <c r="U36" s="115">
        <v>14.4</v>
      </c>
      <c r="V36" s="116">
        <v>-198</v>
      </c>
      <c r="W36">
        <v>-153</v>
      </c>
      <c r="X36">
        <v>-15</v>
      </c>
      <c r="Y36">
        <v>14.4</v>
      </c>
      <c r="Z36">
        <v>0</v>
      </c>
      <c r="AA36">
        <v>-30</v>
      </c>
    </row>
    <row r="37" spans="7:27">
      <c r="G37" t="s">
        <v>79</v>
      </c>
      <c r="H37" s="115">
        <v>0</v>
      </c>
      <c r="I37" s="88">
        <v>9.6</v>
      </c>
      <c r="J37" s="88">
        <v>0</v>
      </c>
      <c r="K37" s="88">
        <v>0</v>
      </c>
      <c r="L37" s="88">
        <v>14.4</v>
      </c>
      <c r="M37" s="116">
        <v>0</v>
      </c>
      <c r="N37" s="115">
        <v>-166</v>
      </c>
      <c r="O37" s="88">
        <v>0</v>
      </c>
      <c r="P37" s="88">
        <v>-30</v>
      </c>
      <c r="Q37" s="88">
        <v>0</v>
      </c>
      <c r="R37" s="88">
        <v>0</v>
      </c>
      <c r="S37" s="116">
        <v>0</v>
      </c>
      <c r="U37" s="115">
        <v>24</v>
      </c>
      <c r="V37" s="116">
        <v>-196</v>
      </c>
      <c r="W37">
        <v>-166</v>
      </c>
      <c r="X37">
        <v>9.6</v>
      </c>
      <c r="Y37">
        <v>14.4</v>
      </c>
      <c r="Z37">
        <v>0</v>
      </c>
      <c r="AA37">
        <v>-30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14.4</v>
      </c>
      <c r="M38" s="116">
        <v>0</v>
      </c>
      <c r="N38" s="115">
        <v>-135</v>
      </c>
      <c r="O38" s="88">
        <v>-45</v>
      </c>
      <c r="P38" s="88">
        <v>-30</v>
      </c>
      <c r="Q38" s="88">
        <v>0</v>
      </c>
      <c r="R38" s="88">
        <v>0</v>
      </c>
      <c r="S38" s="116">
        <v>0</v>
      </c>
      <c r="U38" s="115">
        <v>14.4</v>
      </c>
      <c r="V38" s="116">
        <v>-210</v>
      </c>
      <c r="W38">
        <v>-135</v>
      </c>
      <c r="X38">
        <v>-45</v>
      </c>
      <c r="Y38">
        <v>14.4</v>
      </c>
      <c r="Z38">
        <v>0</v>
      </c>
      <c r="AA38">
        <v>-30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14.4</v>
      </c>
      <c r="M39" s="116">
        <v>0</v>
      </c>
      <c r="N39" s="115">
        <v>-148</v>
      </c>
      <c r="O39" s="88">
        <v>-48</v>
      </c>
      <c r="P39" s="88">
        <v>-60</v>
      </c>
      <c r="Q39" s="88">
        <v>0</v>
      </c>
      <c r="R39" s="88">
        <v>0</v>
      </c>
      <c r="S39" s="116">
        <v>0</v>
      </c>
      <c r="U39" s="115">
        <v>14.4</v>
      </c>
      <c r="V39" s="116">
        <v>-256</v>
      </c>
      <c r="W39">
        <v>-148</v>
      </c>
      <c r="X39">
        <v>-48</v>
      </c>
      <c r="Y39">
        <v>14.4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5.76</v>
      </c>
      <c r="J40" s="88">
        <v>0</v>
      </c>
      <c r="K40" s="88">
        <v>0</v>
      </c>
      <c r="L40" s="88">
        <v>14.4</v>
      </c>
      <c r="M40" s="116">
        <v>0</v>
      </c>
      <c r="N40" s="115">
        <v>-169</v>
      </c>
      <c r="O40" s="88">
        <v>0</v>
      </c>
      <c r="P40" s="88">
        <v>-75</v>
      </c>
      <c r="Q40" s="88">
        <v>0</v>
      </c>
      <c r="R40" s="88">
        <v>0</v>
      </c>
      <c r="S40" s="116">
        <v>0</v>
      </c>
      <c r="U40" s="115">
        <v>20.16</v>
      </c>
      <c r="V40" s="116">
        <v>-244</v>
      </c>
      <c r="W40">
        <v>-169</v>
      </c>
      <c r="X40">
        <v>5.76</v>
      </c>
      <c r="Y40">
        <v>14.4</v>
      </c>
      <c r="Z40">
        <v>0</v>
      </c>
      <c r="AA40">
        <v>-75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14.4</v>
      </c>
      <c r="M41" s="116">
        <v>0</v>
      </c>
      <c r="N41" s="115">
        <v>-166</v>
      </c>
      <c r="O41" s="88">
        <v>-82</v>
      </c>
      <c r="P41" s="88">
        <v>-110</v>
      </c>
      <c r="Q41" s="88">
        <v>0</v>
      </c>
      <c r="R41" s="88">
        <v>0</v>
      </c>
      <c r="S41" s="116">
        <v>0</v>
      </c>
      <c r="U41" s="115">
        <v>14.4</v>
      </c>
      <c r="V41" s="116">
        <v>-358</v>
      </c>
      <c r="W41">
        <v>-166</v>
      </c>
      <c r="X41">
        <v>-82</v>
      </c>
      <c r="Y41">
        <v>14.4</v>
      </c>
      <c r="Z41">
        <v>0</v>
      </c>
      <c r="AA41">
        <v>-110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13.92</v>
      </c>
      <c r="M42" s="116">
        <v>0</v>
      </c>
      <c r="N42" s="115">
        <v>-173</v>
      </c>
      <c r="O42" s="88">
        <v>-102</v>
      </c>
      <c r="P42" s="88">
        <v>-110</v>
      </c>
      <c r="Q42" s="88">
        <v>0</v>
      </c>
      <c r="R42" s="88">
        <v>0</v>
      </c>
      <c r="S42" s="116">
        <v>0</v>
      </c>
      <c r="U42" s="115">
        <v>13.92</v>
      </c>
      <c r="V42" s="116">
        <v>-385</v>
      </c>
      <c r="W42">
        <v>-173</v>
      </c>
      <c r="X42">
        <v>-102</v>
      </c>
      <c r="Y42">
        <v>13.92</v>
      </c>
      <c r="Z42">
        <v>0</v>
      </c>
      <c r="AA42">
        <v>-110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</v>
      </c>
      <c r="L43" s="88">
        <v>13.92</v>
      </c>
      <c r="M43" s="116">
        <v>0</v>
      </c>
      <c r="N43" s="115">
        <v>-71</v>
      </c>
      <c r="O43" s="88">
        <v>-90</v>
      </c>
      <c r="P43" s="88">
        <v>-100</v>
      </c>
      <c r="Q43" s="88">
        <v>0</v>
      </c>
      <c r="R43" s="88">
        <v>0</v>
      </c>
      <c r="S43" s="116">
        <v>0</v>
      </c>
      <c r="U43" s="115">
        <v>23.52</v>
      </c>
      <c r="V43" s="116">
        <v>-261</v>
      </c>
      <c r="W43">
        <v>-71</v>
      </c>
      <c r="X43">
        <v>-90</v>
      </c>
      <c r="Y43">
        <v>13.92</v>
      </c>
      <c r="Z43">
        <v>9.6</v>
      </c>
      <c r="AA43">
        <v>-100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</v>
      </c>
      <c r="L44" s="88">
        <v>12.96</v>
      </c>
      <c r="M44" s="116">
        <v>0</v>
      </c>
      <c r="N44" s="115">
        <v>-60</v>
      </c>
      <c r="O44" s="88">
        <v>-104</v>
      </c>
      <c r="P44" s="88">
        <v>-90</v>
      </c>
      <c r="Q44" s="88">
        <v>0</v>
      </c>
      <c r="R44" s="88">
        <v>0</v>
      </c>
      <c r="S44" s="116">
        <v>0</v>
      </c>
      <c r="U44" s="115">
        <v>22.56</v>
      </c>
      <c r="V44" s="116">
        <v>-254</v>
      </c>
      <c r="W44">
        <v>-60</v>
      </c>
      <c r="X44">
        <v>-104</v>
      </c>
      <c r="Y44">
        <v>12.96</v>
      </c>
      <c r="Z44">
        <v>9.6</v>
      </c>
      <c r="AA44">
        <v>-90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</v>
      </c>
      <c r="L45" s="88">
        <v>12</v>
      </c>
      <c r="M45" s="116">
        <v>0</v>
      </c>
      <c r="N45" s="115">
        <v>-108</v>
      </c>
      <c r="O45" s="88">
        <v>0</v>
      </c>
      <c r="P45" s="88">
        <v>-70</v>
      </c>
      <c r="Q45" s="88">
        <v>0</v>
      </c>
      <c r="R45" s="88">
        <v>0</v>
      </c>
      <c r="S45" s="116">
        <v>0</v>
      </c>
      <c r="U45" s="115">
        <v>21.6</v>
      </c>
      <c r="V45" s="116">
        <v>-178</v>
      </c>
      <c r="W45">
        <v>-108</v>
      </c>
      <c r="X45">
        <v>0</v>
      </c>
      <c r="Y45">
        <v>12</v>
      </c>
      <c r="Z45">
        <v>9.6</v>
      </c>
      <c r="AA45">
        <v>-70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14.4</v>
      </c>
      <c r="L46" s="88">
        <v>12</v>
      </c>
      <c r="M46" s="116">
        <v>0</v>
      </c>
      <c r="N46" s="115">
        <v>-101</v>
      </c>
      <c r="O46" s="88">
        <v>0</v>
      </c>
      <c r="P46" s="88">
        <v>-60</v>
      </c>
      <c r="Q46" s="88">
        <v>0</v>
      </c>
      <c r="R46" s="88">
        <v>0</v>
      </c>
      <c r="S46" s="116">
        <v>0</v>
      </c>
      <c r="U46" s="115">
        <v>26.4</v>
      </c>
      <c r="V46" s="116">
        <v>-161</v>
      </c>
      <c r="W46">
        <v>-101</v>
      </c>
      <c r="X46">
        <v>0</v>
      </c>
      <c r="Y46">
        <v>12</v>
      </c>
      <c r="Z46">
        <v>14.4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14.4</v>
      </c>
      <c r="L47" s="88">
        <v>11.23</v>
      </c>
      <c r="M47" s="116">
        <v>0</v>
      </c>
      <c r="N47" s="115">
        <v>-168</v>
      </c>
      <c r="O47" s="88">
        <v>0</v>
      </c>
      <c r="P47" s="88">
        <v>-100</v>
      </c>
      <c r="Q47" s="88">
        <v>0</v>
      </c>
      <c r="R47" s="88">
        <v>0</v>
      </c>
      <c r="S47" s="116">
        <v>0</v>
      </c>
      <c r="U47" s="115">
        <v>25.63</v>
      </c>
      <c r="V47" s="116">
        <v>-268</v>
      </c>
      <c r="W47">
        <v>-168</v>
      </c>
      <c r="X47">
        <v>0</v>
      </c>
      <c r="Y47">
        <v>11.23</v>
      </c>
      <c r="Z47">
        <v>14.4</v>
      </c>
      <c r="AA47">
        <v>-100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14.4</v>
      </c>
      <c r="L48" s="88">
        <v>10.56</v>
      </c>
      <c r="M48" s="116">
        <v>0</v>
      </c>
      <c r="N48" s="115">
        <v>-165</v>
      </c>
      <c r="O48" s="88">
        <v>0</v>
      </c>
      <c r="P48" s="88">
        <v>-100</v>
      </c>
      <c r="Q48" s="88">
        <v>0</v>
      </c>
      <c r="R48" s="88">
        <v>0</v>
      </c>
      <c r="S48" s="116">
        <v>0</v>
      </c>
      <c r="U48" s="115">
        <v>24.96</v>
      </c>
      <c r="V48" s="116">
        <v>-265</v>
      </c>
      <c r="W48">
        <v>-165</v>
      </c>
      <c r="X48">
        <v>0</v>
      </c>
      <c r="Y48">
        <v>10.56</v>
      </c>
      <c r="Z48">
        <v>14.4</v>
      </c>
      <c r="AA48">
        <v>-100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14.4</v>
      </c>
      <c r="L49" s="88">
        <v>9.89</v>
      </c>
      <c r="M49" s="116">
        <v>0</v>
      </c>
      <c r="N49" s="115">
        <v>-170</v>
      </c>
      <c r="O49" s="88">
        <v>0</v>
      </c>
      <c r="P49" s="88">
        <v>-60</v>
      </c>
      <c r="Q49" s="88">
        <v>0</v>
      </c>
      <c r="R49" s="88">
        <v>0</v>
      </c>
      <c r="S49" s="116">
        <v>0</v>
      </c>
      <c r="U49" s="115">
        <v>24.29</v>
      </c>
      <c r="V49" s="116">
        <v>-230</v>
      </c>
      <c r="W49">
        <v>-170</v>
      </c>
      <c r="X49">
        <v>0</v>
      </c>
      <c r="Y49">
        <v>9.89</v>
      </c>
      <c r="Z49">
        <v>14.4</v>
      </c>
      <c r="AA49">
        <v>-60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14.4</v>
      </c>
      <c r="L50" s="88">
        <v>9.31</v>
      </c>
      <c r="M50" s="116">
        <v>0</v>
      </c>
      <c r="N50" s="115">
        <v>-217</v>
      </c>
      <c r="O50" s="88">
        <v>-10</v>
      </c>
      <c r="P50" s="88">
        <v>-70</v>
      </c>
      <c r="Q50" s="88">
        <v>0</v>
      </c>
      <c r="R50" s="88">
        <v>0</v>
      </c>
      <c r="S50" s="116">
        <v>0</v>
      </c>
      <c r="U50" s="115">
        <v>23.71</v>
      </c>
      <c r="V50" s="116">
        <v>-297</v>
      </c>
      <c r="W50">
        <v>-217</v>
      </c>
      <c r="X50">
        <v>-10</v>
      </c>
      <c r="Y50">
        <v>9.31</v>
      </c>
      <c r="Z50">
        <v>14.4</v>
      </c>
      <c r="AA50">
        <v>-70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14.4</v>
      </c>
      <c r="L51" s="88">
        <v>9.31</v>
      </c>
      <c r="M51" s="116">
        <v>0</v>
      </c>
      <c r="N51" s="115">
        <v>-172.4</v>
      </c>
      <c r="O51" s="88">
        <v>-22</v>
      </c>
      <c r="P51" s="88">
        <v>-70</v>
      </c>
      <c r="Q51" s="88">
        <v>0</v>
      </c>
      <c r="R51" s="88">
        <v>0</v>
      </c>
      <c r="S51" s="116">
        <v>0</v>
      </c>
      <c r="U51" s="115">
        <v>23.71</v>
      </c>
      <c r="V51" s="116">
        <v>-264.39999999999998</v>
      </c>
      <c r="W51">
        <v>-172.4</v>
      </c>
      <c r="X51">
        <v>-22</v>
      </c>
      <c r="Y51">
        <v>9.31</v>
      </c>
      <c r="Z51">
        <v>14.4</v>
      </c>
      <c r="AA51">
        <v>-70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14.4</v>
      </c>
      <c r="L52" s="88">
        <v>8.64</v>
      </c>
      <c r="M52" s="116">
        <v>0</v>
      </c>
      <c r="N52" s="115">
        <v>-54.4</v>
      </c>
      <c r="O52" s="88">
        <v>-13</v>
      </c>
      <c r="P52" s="88">
        <v>-80</v>
      </c>
      <c r="Q52" s="88">
        <v>0</v>
      </c>
      <c r="R52" s="88">
        <v>0</v>
      </c>
      <c r="S52" s="116">
        <v>0</v>
      </c>
      <c r="U52" s="115">
        <v>23.04</v>
      </c>
      <c r="V52" s="116">
        <v>-147.4</v>
      </c>
      <c r="W52">
        <v>-54.4</v>
      </c>
      <c r="X52">
        <v>-13</v>
      </c>
      <c r="Y52">
        <v>8.64</v>
      </c>
      <c r="Z52">
        <v>14.4</v>
      </c>
      <c r="AA52">
        <v>-80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14.4</v>
      </c>
      <c r="L53" s="88">
        <v>8.93</v>
      </c>
      <c r="M53" s="116">
        <v>0</v>
      </c>
      <c r="N53" s="115">
        <v>-187</v>
      </c>
      <c r="O53" s="88">
        <v>-10</v>
      </c>
      <c r="P53" s="88">
        <v>-75</v>
      </c>
      <c r="Q53" s="88">
        <v>0</v>
      </c>
      <c r="R53" s="88">
        <v>0</v>
      </c>
      <c r="S53" s="116">
        <v>0</v>
      </c>
      <c r="U53" s="115">
        <v>23.33</v>
      </c>
      <c r="V53" s="116">
        <v>-272</v>
      </c>
      <c r="W53">
        <v>-187</v>
      </c>
      <c r="X53">
        <v>-10</v>
      </c>
      <c r="Y53">
        <v>8.93</v>
      </c>
      <c r="Z53">
        <v>14.4</v>
      </c>
      <c r="AA53">
        <v>-75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14.4</v>
      </c>
      <c r="L54" s="88">
        <v>8.93</v>
      </c>
      <c r="M54" s="116">
        <v>0</v>
      </c>
      <c r="N54" s="115">
        <v>-154</v>
      </c>
      <c r="O54" s="88">
        <v>0</v>
      </c>
      <c r="P54" s="88">
        <v>-85</v>
      </c>
      <c r="Q54" s="88">
        <v>0</v>
      </c>
      <c r="R54" s="88">
        <v>0</v>
      </c>
      <c r="S54" s="116">
        <v>0</v>
      </c>
      <c r="U54" s="115">
        <v>23.33</v>
      </c>
      <c r="V54" s="116">
        <v>-239</v>
      </c>
      <c r="W54">
        <v>-154</v>
      </c>
      <c r="X54">
        <v>0</v>
      </c>
      <c r="Y54">
        <v>8.93</v>
      </c>
      <c r="Z54">
        <v>14.4</v>
      </c>
      <c r="AA54">
        <v>-85</v>
      </c>
    </row>
    <row r="55" spans="7:27">
      <c r="G55" t="s">
        <v>97</v>
      </c>
      <c r="H55" s="115">
        <v>0</v>
      </c>
      <c r="I55" s="88">
        <v>9.6</v>
      </c>
      <c r="J55" s="88">
        <v>0</v>
      </c>
      <c r="K55" s="88">
        <v>14.39</v>
      </c>
      <c r="L55" s="88">
        <v>8.93</v>
      </c>
      <c r="M55" s="116">
        <v>0</v>
      </c>
      <c r="N55" s="115">
        <v>-137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>
        <v>32.92</v>
      </c>
      <c r="V55" s="116">
        <v>-157</v>
      </c>
      <c r="W55">
        <v>-137</v>
      </c>
      <c r="X55">
        <v>9.6</v>
      </c>
      <c r="Y55">
        <v>8.93</v>
      </c>
      <c r="Z55">
        <v>14.39</v>
      </c>
      <c r="AA55">
        <v>-20</v>
      </c>
    </row>
    <row r="56" spans="7:27">
      <c r="G56" t="s">
        <v>98</v>
      </c>
      <c r="H56" s="115">
        <v>0</v>
      </c>
      <c r="I56" s="88">
        <v>9.6</v>
      </c>
      <c r="J56" s="88">
        <v>0</v>
      </c>
      <c r="K56" s="88">
        <v>14.39</v>
      </c>
      <c r="L56" s="88">
        <v>8.93</v>
      </c>
      <c r="M56" s="116">
        <v>0</v>
      </c>
      <c r="N56" s="115">
        <v>-129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32.92</v>
      </c>
      <c r="V56" s="116">
        <v>-139</v>
      </c>
      <c r="W56">
        <v>-129</v>
      </c>
      <c r="X56">
        <v>9.6</v>
      </c>
      <c r="Y56">
        <v>8.93</v>
      </c>
      <c r="Z56">
        <v>14.39</v>
      </c>
      <c r="AA56">
        <v>-10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14.4</v>
      </c>
      <c r="L57" s="88">
        <v>8.4499999999999993</v>
      </c>
      <c r="M57" s="116">
        <v>0</v>
      </c>
      <c r="N57" s="115">
        <v>-144</v>
      </c>
      <c r="O57" s="88">
        <v>0</v>
      </c>
      <c r="P57" s="88">
        <v>-15</v>
      </c>
      <c r="Q57" s="88">
        <v>0</v>
      </c>
      <c r="R57" s="88">
        <v>0</v>
      </c>
      <c r="S57" s="116">
        <v>0</v>
      </c>
      <c r="U57" s="115">
        <v>22.85</v>
      </c>
      <c r="V57" s="116">
        <v>-159</v>
      </c>
      <c r="W57">
        <v>-144</v>
      </c>
      <c r="X57">
        <v>0</v>
      </c>
      <c r="Y57">
        <v>8.4499999999999993</v>
      </c>
      <c r="Z57">
        <v>14.4</v>
      </c>
      <c r="AA57">
        <v>-15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14.4</v>
      </c>
      <c r="L58" s="88">
        <v>7.87</v>
      </c>
      <c r="M58" s="116">
        <v>0</v>
      </c>
      <c r="N58" s="115">
        <v>-159</v>
      </c>
      <c r="O58" s="88">
        <v>0</v>
      </c>
      <c r="P58" s="88">
        <v>-55</v>
      </c>
      <c r="Q58" s="88">
        <v>0</v>
      </c>
      <c r="R58" s="88">
        <v>0</v>
      </c>
      <c r="S58" s="116">
        <v>0</v>
      </c>
      <c r="U58" s="115">
        <v>22.27</v>
      </c>
      <c r="V58" s="116">
        <v>-214</v>
      </c>
      <c r="W58">
        <v>-159</v>
      </c>
      <c r="X58">
        <v>0</v>
      </c>
      <c r="Y58">
        <v>7.87</v>
      </c>
      <c r="Z58">
        <v>14.4</v>
      </c>
      <c r="AA58">
        <v>-55</v>
      </c>
    </row>
    <row r="59" spans="7:27">
      <c r="G59" t="s">
        <v>101</v>
      </c>
      <c r="H59" s="115">
        <v>0</v>
      </c>
      <c r="I59" s="88">
        <v>9.6</v>
      </c>
      <c r="J59" s="88">
        <v>14.4</v>
      </c>
      <c r="K59" s="88">
        <v>14.4</v>
      </c>
      <c r="L59" s="88">
        <v>7.87</v>
      </c>
      <c r="M59" s="116">
        <v>0</v>
      </c>
      <c r="N59" s="115">
        <v>-133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46.27</v>
      </c>
      <c r="V59" s="116">
        <v>-133</v>
      </c>
      <c r="W59">
        <v>-133</v>
      </c>
      <c r="X59">
        <v>9.6</v>
      </c>
      <c r="Y59">
        <v>7.87</v>
      </c>
      <c r="Z59">
        <v>14.4</v>
      </c>
      <c r="AA59">
        <v>14.4</v>
      </c>
    </row>
    <row r="60" spans="7:27">
      <c r="G60" t="s">
        <v>102</v>
      </c>
      <c r="H60" s="115">
        <v>0</v>
      </c>
      <c r="I60" s="88">
        <v>9.6</v>
      </c>
      <c r="J60" s="88">
        <v>0</v>
      </c>
      <c r="K60" s="88">
        <v>14.4</v>
      </c>
      <c r="L60" s="88">
        <v>6.72</v>
      </c>
      <c r="M60" s="116">
        <v>0</v>
      </c>
      <c r="N60" s="115">
        <v>-119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30.72</v>
      </c>
      <c r="V60" s="116">
        <v>-119</v>
      </c>
      <c r="W60">
        <v>-119</v>
      </c>
      <c r="X60">
        <v>9.6</v>
      </c>
      <c r="Y60">
        <v>6.72</v>
      </c>
      <c r="Z60">
        <v>14.4</v>
      </c>
      <c r="AA60">
        <v>0</v>
      </c>
    </row>
    <row r="61" spans="7:27">
      <c r="G61" t="s">
        <v>103</v>
      </c>
      <c r="H61" s="115">
        <v>0</v>
      </c>
      <c r="I61" s="88">
        <v>19.190000000000001</v>
      </c>
      <c r="J61" s="88">
        <v>14.4</v>
      </c>
      <c r="K61" s="88">
        <v>14.4</v>
      </c>
      <c r="L61" s="88">
        <v>6.05</v>
      </c>
      <c r="M61" s="116">
        <v>0</v>
      </c>
      <c r="N61" s="115">
        <v>-96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54.04</v>
      </c>
      <c r="V61" s="116">
        <v>-96</v>
      </c>
      <c r="W61">
        <v>-96</v>
      </c>
      <c r="X61">
        <v>19.190000000000001</v>
      </c>
      <c r="Y61">
        <v>6.05</v>
      </c>
      <c r="Z61">
        <v>14.4</v>
      </c>
      <c r="AA61">
        <v>14.4</v>
      </c>
    </row>
    <row r="62" spans="7:27">
      <c r="G62" t="s">
        <v>104</v>
      </c>
      <c r="H62" s="115">
        <v>0</v>
      </c>
      <c r="I62" s="88">
        <v>19.190000000000001</v>
      </c>
      <c r="J62" s="88">
        <v>0</v>
      </c>
      <c r="K62" s="88">
        <v>14.4</v>
      </c>
      <c r="L62" s="88">
        <v>6.05</v>
      </c>
      <c r="M62" s="116">
        <v>0</v>
      </c>
      <c r="N62" s="115">
        <v>-95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39.64</v>
      </c>
      <c r="V62" s="116">
        <v>-115</v>
      </c>
      <c r="W62">
        <v>-95</v>
      </c>
      <c r="X62">
        <v>19.190000000000001</v>
      </c>
      <c r="Y62">
        <v>6.05</v>
      </c>
      <c r="Z62">
        <v>14.4</v>
      </c>
      <c r="AA62">
        <v>-20</v>
      </c>
    </row>
    <row r="63" spans="7:27">
      <c r="G63" t="s">
        <v>105</v>
      </c>
      <c r="H63" s="115">
        <v>0</v>
      </c>
      <c r="I63" s="88">
        <v>43.19</v>
      </c>
      <c r="J63" s="88">
        <v>0</v>
      </c>
      <c r="K63" s="88">
        <v>14.4</v>
      </c>
      <c r="L63" s="88">
        <v>7.68</v>
      </c>
      <c r="M63" s="116">
        <v>0</v>
      </c>
      <c r="N63" s="115">
        <v>-70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>
        <v>65.27</v>
      </c>
      <c r="V63" s="116">
        <v>-80</v>
      </c>
      <c r="W63">
        <v>-70</v>
      </c>
      <c r="X63">
        <v>43.19</v>
      </c>
      <c r="Y63">
        <v>7.68</v>
      </c>
      <c r="Z63">
        <v>14.4</v>
      </c>
      <c r="AA63">
        <v>-10</v>
      </c>
    </row>
    <row r="64" spans="7:27">
      <c r="G64" t="s">
        <v>106</v>
      </c>
      <c r="H64" s="115">
        <v>0</v>
      </c>
      <c r="I64" s="88">
        <v>38.39</v>
      </c>
      <c r="J64" s="88">
        <v>0</v>
      </c>
      <c r="K64" s="88">
        <v>14.4</v>
      </c>
      <c r="L64" s="88">
        <v>7.68</v>
      </c>
      <c r="M64" s="116">
        <v>0</v>
      </c>
      <c r="N64" s="115">
        <v>-75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60.47</v>
      </c>
      <c r="V64" s="116">
        <v>-105</v>
      </c>
      <c r="W64">
        <v>-75</v>
      </c>
      <c r="X64">
        <v>38.39</v>
      </c>
      <c r="Y64">
        <v>7.68</v>
      </c>
      <c r="Z64">
        <v>14.4</v>
      </c>
      <c r="AA64">
        <v>-30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14.4</v>
      </c>
      <c r="L65" s="88">
        <v>6.72</v>
      </c>
      <c r="M65" s="116">
        <v>0</v>
      </c>
      <c r="N65" s="115">
        <v>-74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21.12</v>
      </c>
      <c r="V65" s="116">
        <v>-114</v>
      </c>
      <c r="W65">
        <v>-74</v>
      </c>
      <c r="X65">
        <v>0</v>
      </c>
      <c r="Y65">
        <v>6.72</v>
      </c>
      <c r="Z65">
        <v>14.4</v>
      </c>
      <c r="AA65">
        <v>-40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14.4</v>
      </c>
      <c r="L66" s="88">
        <v>6.72</v>
      </c>
      <c r="M66" s="116">
        <v>0</v>
      </c>
      <c r="N66" s="115">
        <v>-74</v>
      </c>
      <c r="O66" s="88">
        <v>0</v>
      </c>
      <c r="P66" s="88">
        <v>-35</v>
      </c>
      <c r="Q66" s="88">
        <v>0</v>
      </c>
      <c r="R66" s="88">
        <v>0</v>
      </c>
      <c r="S66" s="116">
        <v>0</v>
      </c>
      <c r="U66" s="115">
        <v>21.12</v>
      </c>
      <c r="V66" s="116">
        <v>-109</v>
      </c>
      <c r="W66">
        <v>-74</v>
      </c>
      <c r="X66">
        <v>0</v>
      </c>
      <c r="Y66">
        <v>6.72</v>
      </c>
      <c r="Z66">
        <v>14.4</v>
      </c>
      <c r="AA66">
        <v>-35</v>
      </c>
    </row>
    <row r="67" spans="7:27">
      <c r="G67" t="s">
        <v>109</v>
      </c>
      <c r="H67" s="115">
        <v>0</v>
      </c>
      <c r="I67" s="88">
        <v>28.79</v>
      </c>
      <c r="J67" s="88">
        <v>0</v>
      </c>
      <c r="K67" s="88">
        <v>14.4</v>
      </c>
      <c r="L67" s="88">
        <v>7.2</v>
      </c>
      <c r="M67" s="116">
        <v>0</v>
      </c>
      <c r="N67" s="115">
        <v>-63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50.39</v>
      </c>
      <c r="V67" s="116">
        <v>-63</v>
      </c>
      <c r="W67">
        <v>-63</v>
      </c>
      <c r="X67">
        <v>28.79</v>
      </c>
      <c r="Y67">
        <v>7.2</v>
      </c>
      <c r="Z67">
        <v>14.4</v>
      </c>
      <c r="AA67">
        <v>0</v>
      </c>
    </row>
    <row r="68" spans="7:27">
      <c r="G68" t="s">
        <v>110</v>
      </c>
      <c r="H68" s="115">
        <v>0</v>
      </c>
      <c r="I68" s="88">
        <v>24</v>
      </c>
      <c r="J68" s="88">
        <v>0</v>
      </c>
      <c r="K68" s="88">
        <v>14.4</v>
      </c>
      <c r="L68" s="88">
        <v>8.16</v>
      </c>
      <c r="M68" s="116">
        <v>0</v>
      </c>
      <c r="N68" s="115">
        <v>-63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46.56</v>
      </c>
      <c r="V68" s="116">
        <v>-63</v>
      </c>
      <c r="W68">
        <v>-63</v>
      </c>
      <c r="X68">
        <v>24</v>
      </c>
      <c r="Y68">
        <v>8.16</v>
      </c>
      <c r="Z68">
        <v>14.4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14.4</v>
      </c>
      <c r="L69" s="88">
        <v>8.16</v>
      </c>
      <c r="M69" s="116">
        <v>0</v>
      </c>
      <c r="N69" s="115">
        <v>-48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>
        <v>22.56</v>
      </c>
      <c r="V69" s="116">
        <v>-88</v>
      </c>
      <c r="W69">
        <v>-48</v>
      </c>
      <c r="X69">
        <v>0</v>
      </c>
      <c r="Y69">
        <v>8.16</v>
      </c>
      <c r="Z69">
        <v>14.4</v>
      </c>
      <c r="AA69">
        <v>-40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14.4</v>
      </c>
      <c r="L70" s="88">
        <v>9.1199999999999992</v>
      </c>
      <c r="M70" s="116">
        <v>0</v>
      </c>
      <c r="N70" s="115">
        <v>-62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>
        <v>23.52</v>
      </c>
      <c r="V70" s="116">
        <v>-92</v>
      </c>
      <c r="W70">
        <v>-62</v>
      </c>
      <c r="X70">
        <v>0</v>
      </c>
      <c r="Y70">
        <v>9.1199999999999992</v>
      </c>
      <c r="Z70">
        <v>14.4</v>
      </c>
      <c r="AA70">
        <v>-30</v>
      </c>
    </row>
    <row r="71" spans="7:27">
      <c r="G71" t="s">
        <v>113</v>
      </c>
      <c r="H71" s="115">
        <v>0</v>
      </c>
      <c r="I71" s="88">
        <v>38.39</v>
      </c>
      <c r="J71" s="88">
        <v>0</v>
      </c>
      <c r="K71" s="88">
        <v>14.4</v>
      </c>
      <c r="L71" s="88">
        <v>10.56</v>
      </c>
      <c r="M71" s="116">
        <v>0</v>
      </c>
      <c r="N71" s="115">
        <v>-112</v>
      </c>
      <c r="O71" s="88">
        <v>0</v>
      </c>
      <c r="P71" s="88">
        <v>-75</v>
      </c>
      <c r="Q71" s="88">
        <v>0</v>
      </c>
      <c r="R71" s="88">
        <v>0</v>
      </c>
      <c r="S71" s="116">
        <v>0</v>
      </c>
      <c r="U71" s="115">
        <v>63.35</v>
      </c>
      <c r="V71" s="116">
        <v>-187</v>
      </c>
      <c r="W71">
        <v>-112</v>
      </c>
      <c r="X71">
        <v>38.39</v>
      </c>
      <c r="Y71">
        <v>10.56</v>
      </c>
      <c r="Z71">
        <v>14.4</v>
      </c>
      <c r="AA71">
        <v>-75</v>
      </c>
    </row>
    <row r="72" spans="7:27">
      <c r="G72" t="s">
        <v>114</v>
      </c>
      <c r="H72" s="115">
        <v>0</v>
      </c>
      <c r="I72" s="88">
        <v>33.6</v>
      </c>
      <c r="J72" s="88">
        <v>0</v>
      </c>
      <c r="K72" s="88">
        <v>14.4</v>
      </c>
      <c r="L72" s="88">
        <v>10.94</v>
      </c>
      <c r="M72" s="116">
        <v>0</v>
      </c>
      <c r="N72" s="115">
        <v>-83</v>
      </c>
      <c r="O72" s="88">
        <v>0</v>
      </c>
      <c r="P72" s="88">
        <v>-65</v>
      </c>
      <c r="Q72" s="88">
        <v>0</v>
      </c>
      <c r="R72" s="88">
        <v>0</v>
      </c>
      <c r="S72" s="116">
        <v>0</v>
      </c>
      <c r="U72" s="115">
        <v>58.94</v>
      </c>
      <c r="V72" s="116">
        <v>-148</v>
      </c>
      <c r="W72">
        <v>-83</v>
      </c>
      <c r="X72">
        <v>33.6</v>
      </c>
      <c r="Y72">
        <v>10.94</v>
      </c>
      <c r="Z72">
        <v>14.4</v>
      </c>
      <c r="AA72">
        <v>-65</v>
      </c>
    </row>
    <row r="73" spans="7:27">
      <c r="G73" t="s">
        <v>115</v>
      </c>
      <c r="H73" s="115">
        <v>0</v>
      </c>
      <c r="I73" s="88">
        <v>4.8</v>
      </c>
      <c r="J73" s="88">
        <v>0</v>
      </c>
      <c r="K73" s="88">
        <v>14.4</v>
      </c>
      <c r="L73" s="88">
        <v>11.9</v>
      </c>
      <c r="M73" s="116">
        <v>0</v>
      </c>
      <c r="N73" s="115">
        <v>-129</v>
      </c>
      <c r="O73" s="88">
        <v>0</v>
      </c>
      <c r="P73" s="88">
        <v>-35</v>
      </c>
      <c r="Q73" s="88">
        <v>0</v>
      </c>
      <c r="R73" s="88">
        <v>0</v>
      </c>
      <c r="S73" s="116">
        <v>0</v>
      </c>
      <c r="U73" s="115">
        <v>31.1</v>
      </c>
      <c r="V73" s="116">
        <v>-164</v>
      </c>
      <c r="W73">
        <v>-129</v>
      </c>
      <c r="X73">
        <v>4.8</v>
      </c>
      <c r="Y73">
        <v>11.9</v>
      </c>
      <c r="Z73">
        <v>14.4</v>
      </c>
      <c r="AA73">
        <v>-35</v>
      </c>
    </row>
    <row r="74" spans="7:27">
      <c r="G74" t="s">
        <v>116</v>
      </c>
      <c r="H74" s="115">
        <v>0</v>
      </c>
      <c r="I74" s="88">
        <v>28.79</v>
      </c>
      <c r="J74" s="88">
        <v>0</v>
      </c>
      <c r="K74" s="88">
        <v>14.4</v>
      </c>
      <c r="L74" s="88">
        <v>12.96</v>
      </c>
      <c r="M74" s="116">
        <v>0</v>
      </c>
      <c r="N74" s="115">
        <v>-87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56.15</v>
      </c>
      <c r="V74" s="116">
        <v>-122</v>
      </c>
      <c r="W74">
        <v>-87</v>
      </c>
      <c r="X74">
        <v>28.79</v>
      </c>
      <c r="Y74">
        <v>12.96</v>
      </c>
      <c r="Z74">
        <v>14.4</v>
      </c>
      <c r="AA74">
        <v>-35</v>
      </c>
    </row>
    <row r="75" spans="7:27">
      <c r="G75" t="s">
        <v>117</v>
      </c>
      <c r="H75" s="115">
        <v>0</v>
      </c>
      <c r="I75" s="88">
        <v>6.72</v>
      </c>
      <c r="J75" s="88">
        <v>0</v>
      </c>
      <c r="K75" s="88">
        <v>9.6</v>
      </c>
      <c r="L75" s="88">
        <v>13.15</v>
      </c>
      <c r="M75" s="116">
        <v>0</v>
      </c>
      <c r="N75" s="115">
        <v>-70</v>
      </c>
      <c r="O75" s="88">
        <v>0</v>
      </c>
      <c r="P75" s="88">
        <v>-25</v>
      </c>
      <c r="Q75" s="88">
        <v>0</v>
      </c>
      <c r="R75" s="88">
        <v>0</v>
      </c>
      <c r="S75" s="116">
        <v>0</v>
      </c>
      <c r="U75" s="115">
        <v>29.47</v>
      </c>
      <c r="V75" s="116">
        <v>-95</v>
      </c>
      <c r="W75">
        <v>-70</v>
      </c>
      <c r="X75">
        <v>6.72</v>
      </c>
      <c r="Y75">
        <v>13.15</v>
      </c>
      <c r="Z75">
        <v>9.6</v>
      </c>
      <c r="AA75">
        <v>-25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</v>
      </c>
      <c r="L76" s="88">
        <v>13.92</v>
      </c>
      <c r="M76" s="116">
        <v>0</v>
      </c>
      <c r="N76" s="115">
        <v>-57</v>
      </c>
      <c r="O76" s="88">
        <v>-40</v>
      </c>
      <c r="P76" s="88">
        <v>-25</v>
      </c>
      <c r="Q76" s="88">
        <v>0</v>
      </c>
      <c r="R76" s="88">
        <v>0</v>
      </c>
      <c r="S76" s="116">
        <v>0</v>
      </c>
      <c r="U76" s="115">
        <v>23.52</v>
      </c>
      <c r="V76" s="116">
        <v>-122</v>
      </c>
      <c r="W76">
        <v>-57</v>
      </c>
      <c r="X76">
        <v>-40</v>
      </c>
      <c r="Y76">
        <v>13.92</v>
      </c>
      <c r="Z76">
        <v>9.6</v>
      </c>
      <c r="AA76">
        <v>-25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</v>
      </c>
      <c r="L77" s="88">
        <v>14.4</v>
      </c>
      <c r="M77" s="116">
        <v>0</v>
      </c>
      <c r="N77" s="115">
        <v>-81</v>
      </c>
      <c r="O77" s="88">
        <v>-40</v>
      </c>
      <c r="P77" s="88">
        <v>-20</v>
      </c>
      <c r="Q77" s="88">
        <v>0</v>
      </c>
      <c r="R77" s="88">
        <v>0</v>
      </c>
      <c r="S77" s="116">
        <v>0</v>
      </c>
      <c r="U77" s="115">
        <v>24</v>
      </c>
      <c r="V77" s="116">
        <v>-141</v>
      </c>
      <c r="W77">
        <v>-81</v>
      </c>
      <c r="X77">
        <v>-40</v>
      </c>
      <c r="Y77">
        <v>14.4</v>
      </c>
      <c r="Z77">
        <v>9.6</v>
      </c>
      <c r="AA77">
        <v>-20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14.88</v>
      </c>
      <c r="M78" s="116">
        <v>0</v>
      </c>
      <c r="N78" s="115">
        <v>-134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>
        <v>14.88</v>
      </c>
      <c r="V78" s="116">
        <v>-149</v>
      </c>
      <c r="W78">
        <v>-134</v>
      </c>
      <c r="X78">
        <v>0</v>
      </c>
      <c r="Y78">
        <v>14.88</v>
      </c>
      <c r="Z78">
        <v>0</v>
      </c>
      <c r="AA78">
        <v>-15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15.84</v>
      </c>
      <c r="M79" s="116">
        <v>0</v>
      </c>
      <c r="N79" s="115">
        <v>-218</v>
      </c>
      <c r="O79" s="88">
        <v>0</v>
      </c>
      <c r="P79" s="88">
        <v>-5</v>
      </c>
      <c r="Q79" s="88">
        <v>0</v>
      </c>
      <c r="R79" s="88">
        <v>0</v>
      </c>
      <c r="S79" s="116">
        <v>0</v>
      </c>
      <c r="U79" s="115">
        <v>15.84</v>
      </c>
      <c r="V79" s="116">
        <v>-223</v>
      </c>
      <c r="W79">
        <v>-218</v>
      </c>
      <c r="X79">
        <v>0</v>
      </c>
      <c r="Y79">
        <v>15.84</v>
      </c>
      <c r="Z79">
        <v>0</v>
      </c>
      <c r="AA79">
        <v>-5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15.84</v>
      </c>
      <c r="M80" s="116">
        <v>0</v>
      </c>
      <c r="N80" s="115">
        <v>-204</v>
      </c>
      <c r="O80" s="88">
        <v>0</v>
      </c>
      <c r="P80" s="88">
        <v>-5</v>
      </c>
      <c r="Q80" s="88">
        <v>0</v>
      </c>
      <c r="R80" s="88">
        <v>0</v>
      </c>
      <c r="S80" s="116">
        <v>0</v>
      </c>
      <c r="U80" s="115">
        <v>15.84</v>
      </c>
      <c r="V80" s="116">
        <v>-209</v>
      </c>
      <c r="W80">
        <v>-204</v>
      </c>
      <c r="X80">
        <v>0</v>
      </c>
      <c r="Y80">
        <v>15.84</v>
      </c>
      <c r="Z80">
        <v>0</v>
      </c>
      <c r="AA80">
        <v>-5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15.84</v>
      </c>
      <c r="M81" s="116">
        <v>0</v>
      </c>
      <c r="N81" s="115">
        <v>-264</v>
      </c>
      <c r="O81" s="88">
        <v>0</v>
      </c>
      <c r="P81" s="88">
        <v>-28</v>
      </c>
      <c r="Q81" s="88">
        <v>0</v>
      </c>
      <c r="R81" s="88">
        <v>0</v>
      </c>
      <c r="S81" s="116">
        <v>0</v>
      </c>
      <c r="U81" s="115">
        <v>15.84</v>
      </c>
      <c r="V81" s="116">
        <v>-292</v>
      </c>
      <c r="W81">
        <v>-264</v>
      </c>
      <c r="X81">
        <v>0</v>
      </c>
      <c r="Y81">
        <v>15.84</v>
      </c>
      <c r="Z81">
        <v>0</v>
      </c>
      <c r="AA81">
        <v>-28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15.36</v>
      </c>
      <c r="M82" s="116">
        <v>0</v>
      </c>
      <c r="N82" s="115">
        <v>-220</v>
      </c>
      <c r="O82" s="88">
        <v>0</v>
      </c>
      <c r="P82" s="88">
        <v>-28</v>
      </c>
      <c r="Q82" s="88">
        <v>0</v>
      </c>
      <c r="R82" s="88">
        <v>0</v>
      </c>
      <c r="S82" s="116">
        <v>0</v>
      </c>
      <c r="U82" s="115">
        <v>15.36</v>
      </c>
      <c r="V82" s="116">
        <v>-248</v>
      </c>
      <c r="W82">
        <v>-220</v>
      </c>
      <c r="X82">
        <v>0</v>
      </c>
      <c r="Y82">
        <v>15.36</v>
      </c>
      <c r="Z82">
        <v>0</v>
      </c>
      <c r="AA82">
        <v>-28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15.36</v>
      </c>
      <c r="M83" s="116">
        <v>0</v>
      </c>
      <c r="N83" s="115">
        <v>-194</v>
      </c>
      <c r="O83" s="88">
        <v>0</v>
      </c>
      <c r="P83" s="88">
        <v>-35</v>
      </c>
      <c r="Q83" s="88">
        <v>0</v>
      </c>
      <c r="R83" s="88">
        <v>0</v>
      </c>
      <c r="S83" s="116">
        <v>0</v>
      </c>
      <c r="U83" s="115">
        <v>15.36</v>
      </c>
      <c r="V83" s="116">
        <v>-229</v>
      </c>
      <c r="W83">
        <v>-194</v>
      </c>
      <c r="X83">
        <v>0</v>
      </c>
      <c r="Y83">
        <v>15.36</v>
      </c>
      <c r="Z83">
        <v>0</v>
      </c>
      <c r="AA83">
        <v>-35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14.88</v>
      </c>
      <c r="M84" s="116">
        <v>0</v>
      </c>
      <c r="N84" s="115">
        <v>-167</v>
      </c>
      <c r="O84" s="88">
        <v>0</v>
      </c>
      <c r="P84" s="88">
        <v>-35</v>
      </c>
      <c r="Q84" s="88">
        <v>0</v>
      </c>
      <c r="R84" s="88">
        <v>0</v>
      </c>
      <c r="S84" s="116">
        <v>0</v>
      </c>
      <c r="U84" s="115">
        <v>14.88</v>
      </c>
      <c r="V84" s="116">
        <v>-202</v>
      </c>
      <c r="W84">
        <v>-167</v>
      </c>
      <c r="X84">
        <v>0</v>
      </c>
      <c r="Y84">
        <v>14.88</v>
      </c>
      <c r="Z84">
        <v>0</v>
      </c>
      <c r="AA84">
        <v>-35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</v>
      </c>
      <c r="M85" s="116">
        <v>0</v>
      </c>
      <c r="N85" s="115">
        <v>-151</v>
      </c>
      <c r="O85" s="88">
        <v>0</v>
      </c>
      <c r="P85" s="88">
        <v>-35</v>
      </c>
      <c r="Q85" s="88">
        <v>0</v>
      </c>
      <c r="R85" s="88">
        <v>0</v>
      </c>
      <c r="S85" s="116">
        <v>0</v>
      </c>
      <c r="U85" s="115">
        <v>14.4</v>
      </c>
      <c r="V85" s="116">
        <v>-186</v>
      </c>
      <c r="W85">
        <v>-151</v>
      </c>
      <c r="X85">
        <v>0</v>
      </c>
      <c r="Y85">
        <v>14.4</v>
      </c>
      <c r="Z85">
        <v>0</v>
      </c>
      <c r="AA85">
        <v>-35</v>
      </c>
    </row>
    <row r="86" spans="7:27">
      <c r="G86" t="s">
        <v>128</v>
      </c>
      <c r="H86" s="115">
        <v>0</v>
      </c>
      <c r="I86" s="88">
        <v>14.4</v>
      </c>
      <c r="J86" s="88">
        <v>0</v>
      </c>
      <c r="K86" s="88">
        <v>0</v>
      </c>
      <c r="L86" s="88">
        <v>13.44</v>
      </c>
      <c r="M86" s="116">
        <v>0</v>
      </c>
      <c r="N86" s="115">
        <v>-109</v>
      </c>
      <c r="O86" s="88">
        <v>0</v>
      </c>
      <c r="P86" s="88">
        <v>-35</v>
      </c>
      <c r="Q86" s="88">
        <v>0</v>
      </c>
      <c r="R86" s="88">
        <v>0</v>
      </c>
      <c r="S86" s="116">
        <v>0</v>
      </c>
      <c r="U86" s="115">
        <v>27.84</v>
      </c>
      <c r="V86" s="116">
        <v>-144</v>
      </c>
      <c r="W86">
        <v>-109</v>
      </c>
      <c r="X86">
        <v>14.4</v>
      </c>
      <c r="Y86">
        <v>13.44</v>
      </c>
      <c r="Z86">
        <v>0</v>
      </c>
      <c r="AA86">
        <v>-35</v>
      </c>
    </row>
    <row r="87" spans="7:27">
      <c r="G87" t="s">
        <v>129</v>
      </c>
      <c r="H87" s="115">
        <v>0</v>
      </c>
      <c r="I87" s="88">
        <v>9.6</v>
      </c>
      <c r="J87" s="88">
        <v>0</v>
      </c>
      <c r="K87" s="88">
        <v>0</v>
      </c>
      <c r="L87" s="88">
        <v>12.96</v>
      </c>
      <c r="M87" s="116">
        <v>0</v>
      </c>
      <c r="N87" s="115">
        <v>-84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22.56</v>
      </c>
      <c r="V87" s="116">
        <v>-134</v>
      </c>
      <c r="W87">
        <v>-84</v>
      </c>
      <c r="X87">
        <v>9.6</v>
      </c>
      <c r="Y87">
        <v>12.96</v>
      </c>
      <c r="Z87">
        <v>0</v>
      </c>
      <c r="AA87">
        <v>-50</v>
      </c>
    </row>
    <row r="88" spans="7:27">
      <c r="G88" t="s">
        <v>130</v>
      </c>
      <c r="H88" s="115">
        <v>0</v>
      </c>
      <c r="I88" s="88">
        <v>14.4</v>
      </c>
      <c r="J88" s="88">
        <v>0</v>
      </c>
      <c r="K88" s="88">
        <v>0</v>
      </c>
      <c r="L88" s="88">
        <v>12.96</v>
      </c>
      <c r="M88" s="116">
        <v>0</v>
      </c>
      <c r="N88" s="115">
        <v>-71</v>
      </c>
      <c r="O88" s="88">
        <v>0</v>
      </c>
      <c r="P88" s="88">
        <v>-50</v>
      </c>
      <c r="Q88" s="88">
        <v>0</v>
      </c>
      <c r="R88" s="88">
        <v>0</v>
      </c>
      <c r="S88" s="116">
        <v>0</v>
      </c>
      <c r="U88" s="115">
        <v>27.36</v>
      </c>
      <c r="V88" s="116">
        <v>-121</v>
      </c>
      <c r="W88">
        <v>-71</v>
      </c>
      <c r="X88">
        <v>14.4</v>
      </c>
      <c r="Y88">
        <v>12.96</v>
      </c>
      <c r="Z88">
        <v>0</v>
      </c>
      <c r="AA88">
        <v>-50</v>
      </c>
    </row>
    <row r="89" spans="7:27">
      <c r="G89" t="s">
        <v>131</v>
      </c>
      <c r="H89" s="115">
        <v>0</v>
      </c>
      <c r="I89" s="88">
        <v>9.6</v>
      </c>
      <c r="J89" s="88">
        <v>0</v>
      </c>
      <c r="K89" s="88">
        <v>0</v>
      </c>
      <c r="L89" s="88">
        <v>12.48</v>
      </c>
      <c r="M89" s="116">
        <v>0</v>
      </c>
      <c r="N89" s="115">
        <v>-70</v>
      </c>
      <c r="O89" s="88">
        <v>0</v>
      </c>
      <c r="P89" s="88">
        <v>-50</v>
      </c>
      <c r="Q89" s="88">
        <v>0</v>
      </c>
      <c r="R89" s="88">
        <v>0</v>
      </c>
      <c r="S89" s="116">
        <v>0</v>
      </c>
      <c r="U89" s="115">
        <v>22.08</v>
      </c>
      <c r="V89" s="116">
        <v>-120</v>
      </c>
      <c r="W89">
        <v>-70</v>
      </c>
      <c r="X89">
        <v>9.6</v>
      </c>
      <c r="Y89">
        <v>12.48</v>
      </c>
      <c r="Z89">
        <v>0</v>
      </c>
      <c r="AA89">
        <v>-50</v>
      </c>
    </row>
    <row r="90" spans="7:27">
      <c r="G90" t="s">
        <v>132</v>
      </c>
      <c r="H90" s="115">
        <v>0</v>
      </c>
      <c r="I90" s="88">
        <v>14.4</v>
      </c>
      <c r="J90" s="88">
        <v>0</v>
      </c>
      <c r="K90" s="88">
        <v>0</v>
      </c>
      <c r="L90" s="88">
        <v>12.48</v>
      </c>
      <c r="M90" s="116">
        <v>0</v>
      </c>
      <c r="N90" s="115">
        <v>-82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26.88</v>
      </c>
      <c r="V90" s="116">
        <v>-132</v>
      </c>
      <c r="W90">
        <v>-82</v>
      </c>
      <c r="X90">
        <v>14.4</v>
      </c>
      <c r="Y90">
        <v>12.48</v>
      </c>
      <c r="Z90">
        <v>0</v>
      </c>
      <c r="AA90">
        <v>-50</v>
      </c>
    </row>
    <row r="91" spans="7:27">
      <c r="G91" t="s">
        <v>133</v>
      </c>
      <c r="H91" s="115">
        <v>0</v>
      </c>
      <c r="I91" s="88">
        <v>14.4</v>
      </c>
      <c r="J91" s="88">
        <v>0</v>
      </c>
      <c r="K91" s="88">
        <v>0</v>
      </c>
      <c r="L91" s="88">
        <v>11.52</v>
      </c>
      <c r="M91" s="116">
        <v>0</v>
      </c>
      <c r="N91" s="115">
        <v>-51</v>
      </c>
      <c r="O91" s="88">
        <v>0</v>
      </c>
      <c r="P91" s="88">
        <v>-55</v>
      </c>
      <c r="Q91" s="88">
        <v>0</v>
      </c>
      <c r="R91" s="88">
        <v>0</v>
      </c>
      <c r="S91" s="116">
        <v>0</v>
      </c>
      <c r="U91" s="115">
        <v>25.92</v>
      </c>
      <c r="V91" s="116">
        <v>-106</v>
      </c>
      <c r="W91">
        <v>-51</v>
      </c>
      <c r="X91">
        <v>14.4</v>
      </c>
      <c r="Y91">
        <v>11.52</v>
      </c>
      <c r="Z91">
        <v>0</v>
      </c>
      <c r="AA91">
        <v>-55</v>
      </c>
    </row>
    <row r="92" spans="7:27">
      <c r="G92" t="s">
        <v>134</v>
      </c>
      <c r="H92" s="115">
        <v>0</v>
      </c>
      <c r="I92" s="88">
        <v>24</v>
      </c>
      <c r="J92" s="88">
        <v>0</v>
      </c>
      <c r="K92" s="88">
        <v>0</v>
      </c>
      <c r="L92" s="88">
        <v>11.04</v>
      </c>
      <c r="M92" s="116">
        <v>0</v>
      </c>
      <c r="N92" s="115">
        <v>-75</v>
      </c>
      <c r="O92" s="88">
        <v>0</v>
      </c>
      <c r="P92" s="88">
        <v>-55</v>
      </c>
      <c r="Q92" s="88">
        <v>0</v>
      </c>
      <c r="R92" s="88">
        <v>0</v>
      </c>
      <c r="S92" s="116">
        <v>0</v>
      </c>
      <c r="U92" s="115">
        <v>35.04</v>
      </c>
      <c r="V92" s="116">
        <v>-130</v>
      </c>
      <c r="W92">
        <v>-75</v>
      </c>
      <c r="X92">
        <v>24</v>
      </c>
      <c r="Y92">
        <v>11.04</v>
      </c>
      <c r="Z92">
        <v>0</v>
      </c>
      <c r="AA92">
        <v>-55</v>
      </c>
    </row>
    <row r="93" spans="7:27">
      <c r="G93" t="s">
        <v>135</v>
      </c>
      <c r="H93" s="115">
        <v>0</v>
      </c>
      <c r="I93" s="88">
        <v>33.6</v>
      </c>
      <c r="J93" s="88">
        <v>0</v>
      </c>
      <c r="K93" s="88">
        <v>0</v>
      </c>
      <c r="L93" s="88">
        <v>11.52</v>
      </c>
      <c r="M93" s="116">
        <v>0</v>
      </c>
      <c r="N93" s="115">
        <v>-46</v>
      </c>
      <c r="O93" s="88">
        <v>0</v>
      </c>
      <c r="P93" s="88">
        <v>-55</v>
      </c>
      <c r="Q93" s="88">
        <v>0</v>
      </c>
      <c r="R93" s="88">
        <v>0</v>
      </c>
      <c r="S93" s="116">
        <v>0</v>
      </c>
      <c r="U93" s="115">
        <v>45.12</v>
      </c>
      <c r="V93" s="116">
        <v>-101</v>
      </c>
      <c r="W93">
        <v>-46</v>
      </c>
      <c r="X93">
        <v>33.6</v>
      </c>
      <c r="Y93">
        <v>11.52</v>
      </c>
      <c r="Z93">
        <v>0</v>
      </c>
      <c r="AA93">
        <v>-55</v>
      </c>
    </row>
    <row r="94" spans="7:27">
      <c r="G94" t="s">
        <v>136</v>
      </c>
      <c r="H94" s="115">
        <v>0</v>
      </c>
      <c r="I94" s="88">
        <v>33.6</v>
      </c>
      <c r="J94" s="88">
        <v>0</v>
      </c>
      <c r="K94" s="88">
        <v>0</v>
      </c>
      <c r="L94" s="88">
        <v>11.52</v>
      </c>
      <c r="M94" s="116">
        <v>0</v>
      </c>
      <c r="N94" s="115">
        <v>-65</v>
      </c>
      <c r="O94" s="88">
        <v>0</v>
      </c>
      <c r="P94" s="88">
        <v>-55</v>
      </c>
      <c r="Q94" s="88">
        <v>0</v>
      </c>
      <c r="R94" s="88">
        <v>0</v>
      </c>
      <c r="S94" s="116">
        <v>0</v>
      </c>
      <c r="U94" s="115">
        <v>45.12</v>
      </c>
      <c r="V94" s="116">
        <v>-120</v>
      </c>
      <c r="W94">
        <v>-65</v>
      </c>
      <c r="X94">
        <v>33.6</v>
      </c>
      <c r="Y94">
        <v>11.52</v>
      </c>
      <c r="Z94">
        <v>0</v>
      </c>
      <c r="AA94">
        <v>-55</v>
      </c>
    </row>
    <row r="95" spans="7:27">
      <c r="G95" t="s">
        <v>137</v>
      </c>
      <c r="H95" s="115">
        <v>0</v>
      </c>
      <c r="I95" s="88">
        <v>38.4</v>
      </c>
      <c r="J95" s="88">
        <v>0</v>
      </c>
      <c r="K95" s="88">
        <v>0</v>
      </c>
      <c r="L95" s="88">
        <v>11.23</v>
      </c>
      <c r="M95" s="116">
        <v>0</v>
      </c>
      <c r="N95" s="115">
        <v>-51</v>
      </c>
      <c r="O95" s="88">
        <v>0</v>
      </c>
      <c r="P95" s="88">
        <v>-65</v>
      </c>
      <c r="Q95" s="88">
        <v>0</v>
      </c>
      <c r="R95" s="88">
        <v>0</v>
      </c>
      <c r="S95" s="116">
        <v>0</v>
      </c>
      <c r="U95" s="115">
        <v>49.63</v>
      </c>
      <c r="V95" s="116">
        <v>-116</v>
      </c>
      <c r="W95">
        <v>-51</v>
      </c>
      <c r="X95">
        <v>38.4</v>
      </c>
      <c r="Y95">
        <v>11.23</v>
      </c>
      <c r="Z95">
        <v>0</v>
      </c>
      <c r="AA95">
        <v>-65</v>
      </c>
    </row>
    <row r="96" spans="7:27">
      <c r="G96" t="s">
        <v>138</v>
      </c>
      <c r="H96" s="115">
        <v>0</v>
      </c>
      <c r="I96" s="88">
        <v>38.39</v>
      </c>
      <c r="J96" s="88">
        <v>0</v>
      </c>
      <c r="K96" s="88">
        <v>0</v>
      </c>
      <c r="L96" s="88">
        <v>10.85</v>
      </c>
      <c r="M96" s="116">
        <v>0</v>
      </c>
      <c r="N96" s="115">
        <v>-76</v>
      </c>
      <c r="O96" s="88">
        <v>0</v>
      </c>
      <c r="P96" s="88">
        <v>-65</v>
      </c>
      <c r="Q96" s="88">
        <v>0</v>
      </c>
      <c r="R96" s="88">
        <v>0</v>
      </c>
      <c r="S96" s="116">
        <v>0</v>
      </c>
      <c r="U96" s="115">
        <v>49.24</v>
      </c>
      <c r="V96" s="116">
        <v>-141</v>
      </c>
      <c r="W96">
        <v>-76</v>
      </c>
      <c r="X96">
        <v>38.39</v>
      </c>
      <c r="Y96">
        <v>10.85</v>
      </c>
      <c r="Z96">
        <v>0</v>
      </c>
      <c r="AA96">
        <v>-65</v>
      </c>
    </row>
    <row r="97" spans="1:83">
      <c r="G97" t="s">
        <v>139</v>
      </c>
      <c r="H97" s="115">
        <v>0</v>
      </c>
      <c r="I97" s="88">
        <v>38.4</v>
      </c>
      <c r="J97" s="88">
        <v>0</v>
      </c>
      <c r="K97" s="88">
        <v>0</v>
      </c>
      <c r="L97" s="88">
        <v>10.75</v>
      </c>
      <c r="M97" s="116">
        <v>0</v>
      </c>
      <c r="N97" s="115">
        <v>-90</v>
      </c>
      <c r="O97" s="88">
        <v>0</v>
      </c>
      <c r="P97" s="88">
        <v>-65</v>
      </c>
      <c r="Q97" s="88">
        <v>0</v>
      </c>
      <c r="R97" s="88">
        <v>0</v>
      </c>
      <c r="S97" s="116">
        <v>0</v>
      </c>
      <c r="U97" s="115">
        <v>49.15</v>
      </c>
      <c r="V97" s="116">
        <v>-155</v>
      </c>
      <c r="W97">
        <v>-90</v>
      </c>
      <c r="X97">
        <v>38.4</v>
      </c>
      <c r="Y97">
        <v>10.75</v>
      </c>
      <c r="Z97">
        <v>0</v>
      </c>
      <c r="AA97">
        <v>-65</v>
      </c>
    </row>
    <row r="98" spans="1:83">
      <c r="G98" t="s">
        <v>140</v>
      </c>
      <c r="H98" s="115">
        <v>0</v>
      </c>
      <c r="I98" s="88">
        <v>43.2</v>
      </c>
      <c r="J98" s="88">
        <v>0</v>
      </c>
      <c r="K98" s="88">
        <v>0</v>
      </c>
      <c r="L98" s="88">
        <v>10.65</v>
      </c>
      <c r="M98" s="116">
        <v>0</v>
      </c>
      <c r="N98" s="115">
        <v>-97</v>
      </c>
      <c r="O98" s="88">
        <v>0</v>
      </c>
      <c r="P98" s="88">
        <v>-65</v>
      </c>
      <c r="Q98" s="88">
        <v>0</v>
      </c>
      <c r="R98" s="88">
        <v>0</v>
      </c>
      <c r="S98" s="116">
        <v>0</v>
      </c>
      <c r="U98" s="115">
        <v>53.85</v>
      </c>
      <c r="V98" s="116">
        <v>-162</v>
      </c>
      <c r="W98">
        <v>-97</v>
      </c>
      <c r="X98">
        <v>43.2</v>
      </c>
      <c r="Y98">
        <v>10.65</v>
      </c>
      <c r="Z98">
        <v>0</v>
      </c>
      <c r="AA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0.27455750000000001</v>
      </c>
      <c r="J99" s="111">
        <f t="shared" si="1"/>
        <v>7.1999999999999998E-3</v>
      </c>
      <c r="K99" s="111">
        <f t="shared" si="1"/>
        <v>0.11879499999999994</v>
      </c>
      <c r="L99" s="111">
        <f t="shared" si="1"/>
        <v>0.2625424999999999</v>
      </c>
      <c r="M99" s="111">
        <f t="shared" si="1"/>
        <v>0</v>
      </c>
      <c r="N99" s="110">
        <f t="shared" si="1"/>
        <v>-3.2976999999999999</v>
      </c>
      <c r="O99" s="111">
        <f t="shared" si="1"/>
        <v>-0.17949999999999999</v>
      </c>
      <c r="P99" s="111">
        <f t="shared" si="1"/>
        <v>-0.97024999999999995</v>
      </c>
      <c r="Q99" s="111">
        <f t="shared" si="1"/>
        <v>-6.5000000000000002E-2</v>
      </c>
      <c r="R99" s="111">
        <f t="shared" si="1"/>
        <v>0</v>
      </c>
      <c r="S99" s="112">
        <f t="shared" si="1"/>
        <v>0</v>
      </c>
      <c r="U99" s="110">
        <f t="shared" si="1"/>
        <v>0.6630950000000001</v>
      </c>
      <c r="V99" s="112">
        <f t="shared" si="1"/>
        <v>-4.5124499999999994</v>
      </c>
      <c r="W99">
        <f t="shared" si="1"/>
        <v>-3.2976999999999999</v>
      </c>
      <c r="X99">
        <f t="shared" si="1"/>
        <v>9.5057499999999975E-2</v>
      </c>
      <c r="Y99">
        <f t="shared" si="1"/>
        <v>0.2625424999999999</v>
      </c>
      <c r="Z99">
        <f t="shared" si="1"/>
        <v>5.3795000000000016E-2</v>
      </c>
      <c r="AA99">
        <f t="shared" si="1"/>
        <v>-0.96304999999999996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0.57999999999999996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0.57999999999999996</v>
      </c>
      <c r="W3">
        <v>0.57999999999999996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0.57999999999999996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0.57999999999999996</v>
      </c>
      <c r="W6">
        <v>0.57999999999999996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0.48</v>
      </c>
      <c r="W15">
        <v>0.48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1.44</v>
      </c>
      <c r="W19">
        <v>1.44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1.25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1.25</v>
      </c>
      <c r="W20">
        <v>1.25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2.02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2.02</v>
      </c>
      <c r="W21">
        <v>2.02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1.82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1.82</v>
      </c>
      <c r="W22">
        <v>1.82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4.03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4.03</v>
      </c>
      <c r="W23">
        <v>4.03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5.28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5.28</v>
      </c>
      <c r="W24">
        <v>5.28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4.99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4.99</v>
      </c>
      <c r="W25">
        <v>4.99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1.25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1.25</v>
      </c>
      <c r="W26">
        <v>1.25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5.9299999999999995E-3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5.9299999999999995E-3</v>
      </c>
      <c r="W99">
        <f t="shared" si="1"/>
        <v>5.9299999999999995E-3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45025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759.96541416642015</v>
      </c>
      <c r="P3" s="77">
        <v>58.67</v>
      </c>
      <c r="Q3" s="77">
        <v>38.03</v>
      </c>
      <c r="R3" s="80">
        <v>0</v>
      </c>
      <c r="S3" s="80">
        <v>0</v>
      </c>
      <c r="T3" s="78">
        <f>SUMPRODUCT(LTA!F3:AJ3,LTA!F$101:AJ$101,LTA!F$103:AJ$103)</f>
        <v>32.83</v>
      </c>
      <c r="U3" s="78">
        <f>SUMPRODUCT(LTA!F3:AJ3,LTA!F$102:AJ$102,LTA!F$103:AJ$103)</f>
        <v>46.22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264.36</v>
      </c>
      <c r="AB3" s="117">
        <f>-STOA!N3</f>
        <v>0</v>
      </c>
      <c r="AC3">
        <f>SUMIF(B3:AB3,"&gt;0")*$AC$2-SUMIF(B3:AB3,"&lt;0")*($AC$2/(1-$AC$2))+SUMIF(AI3:AR3,"&gt;0")*$AC$2-SUMIF(AI3:AR3,"&lt;0")*($AC$2/(1-$AC$2))</f>
        <v>12.957789480080157</v>
      </c>
      <c r="AD3">
        <f>SUM(B3:AB3,AI3:AR3)-AC3</f>
        <v>969.35202468634009</v>
      </c>
      <c r="AE3">
        <f>'IDT-1'!B3</f>
        <v>0</v>
      </c>
      <c r="AF3" s="26"/>
      <c r="AG3">
        <f>SUM(AD3:AF3)+AT3</f>
        <v>969.35202468634009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-244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9.2929271523178816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759.96541416642015</v>
      </c>
      <c r="P4" s="77">
        <v>58.67</v>
      </c>
      <c r="Q4" s="77">
        <v>38.03</v>
      </c>
      <c r="R4" s="80">
        <v>0</v>
      </c>
      <c r="S4" s="80">
        <v>0</v>
      </c>
      <c r="T4" s="78">
        <f>SUMPRODUCT(LTA!F4:AJ4,LTA!F$101:AJ$101,LTA!F$103:AJ$103)</f>
        <v>32.6</v>
      </c>
      <c r="U4" s="78">
        <f>SUMPRODUCT(LTA!F4:AJ4,LTA!F$102:AJ$102,LTA!F$103:AJ$103)</f>
        <v>46.61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264.36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13.06922153442007</v>
      </c>
      <c r="AD4">
        <f t="shared" ref="AD4:AD67" si="1">SUM(B4:AB4,AI4:AR4)-AC4</f>
        <v>945.74351978431798</v>
      </c>
      <c r="AE4">
        <f>'IDT-1'!B4</f>
        <v>0</v>
      </c>
      <c r="AF4" s="26"/>
      <c r="AG4">
        <f t="shared" ref="AG4:AG67" si="2">SUM(AD4:AF4)+AT4</f>
        <v>945.74351978431798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-262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9.2929271523178816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782.3690507899048</v>
      </c>
      <c r="P5" s="77">
        <v>58.67</v>
      </c>
      <c r="Q5" s="77">
        <v>38.03</v>
      </c>
      <c r="R5" s="80">
        <v>0</v>
      </c>
      <c r="S5" s="80">
        <v>0</v>
      </c>
      <c r="T5" s="78">
        <f>SUMPRODUCT(LTA!F5:AJ5,LTA!F$101:AJ$101,LTA!F$103:AJ$103)</f>
        <v>31.79</v>
      </c>
      <c r="U5" s="78">
        <f>SUMPRODUCT(LTA!F5:AJ5,LTA!F$102:AJ$102,LTA!F$103:AJ$103)</f>
        <v>46.42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264.36</v>
      </c>
      <c r="AB5" s="117">
        <f>-STOA!N5</f>
        <v>0</v>
      </c>
      <c r="AC5">
        <f t="shared" si="0"/>
        <v>12.520688952364521</v>
      </c>
      <c r="AD5">
        <f t="shared" si="1"/>
        <v>1050.6956889898581</v>
      </c>
      <c r="AE5">
        <f>'IDT-1'!B5</f>
        <v>0</v>
      </c>
      <c r="AF5" s="26"/>
      <c r="AG5">
        <f t="shared" si="2"/>
        <v>1050.6956889898581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-179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9.2929271523178816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782.3690507899048</v>
      </c>
      <c r="P6" s="77">
        <v>58.67</v>
      </c>
      <c r="Q6" s="77">
        <v>38.03</v>
      </c>
      <c r="R6" s="80">
        <v>0</v>
      </c>
      <c r="S6" s="80">
        <v>0</v>
      </c>
      <c r="T6" s="78">
        <f>SUMPRODUCT(LTA!F6:AJ6,LTA!F$101:AJ$101,LTA!F$103:AJ$103)</f>
        <v>31.06</v>
      </c>
      <c r="U6" s="78">
        <f>SUMPRODUCT(LTA!F6:AJ6,LTA!F$102:AJ$102,LTA!F$103:AJ$103)</f>
        <v>45.839999999999996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264.36</v>
      </c>
      <c r="AB6" s="117">
        <f>-STOA!N6</f>
        <v>0</v>
      </c>
      <c r="AC6">
        <f t="shared" si="0"/>
        <v>12.642332865197453</v>
      </c>
      <c r="AD6">
        <f t="shared" si="1"/>
        <v>1034.2640450770252</v>
      </c>
      <c r="AE6">
        <f>'IDT-1'!B6</f>
        <v>0</v>
      </c>
      <c r="AF6" s="26"/>
      <c r="AG6">
        <f t="shared" si="2"/>
        <v>1034.2640450770252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-194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11.01408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782.3690507899048</v>
      </c>
      <c r="P7" s="77">
        <v>58.67</v>
      </c>
      <c r="Q7" s="77">
        <v>38.03</v>
      </c>
      <c r="R7" s="80">
        <v>0</v>
      </c>
      <c r="S7" s="80">
        <v>0</v>
      </c>
      <c r="T7" s="78">
        <f>SUMPRODUCT(LTA!F7:AJ7,LTA!F$101:AJ$101,LTA!F$103:AJ$103)</f>
        <v>30.84</v>
      </c>
      <c r="U7" s="78">
        <f>SUMPRODUCT(LTA!F7:AJ7,LTA!F$102:AJ$102,LTA!F$103:AJ$103)</f>
        <v>44.78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264.36</v>
      </c>
      <c r="AB7" s="117">
        <f>-STOA!N7</f>
        <v>0</v>
      </c>
      <c r="AC7">
        <f t="shared" si="0"/>
        <v>12.580988887512904</v>
      </c>
      <c r="AD7">
        <f t="shared" si="1"/>
        <v>1049.4521419023918</v>
      </c>
      <c r="AE7">
        <f>'IDT-1'!B7</f>
        <v>0</v>
      </c>
      <c r="AF7" s="26"/>
      <c r="AG7">
        <f t="shared" si="2"/>
        <v>1049.4521419023918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-183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11.01408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794.0189729806965</v>
      </c>
      <c r="P8" s="77">
        <v>58.67</v>
      </c>
      <c r="Q8" s="77">
        <v>38.03</v>
      </c>
      <c r="R8" s="80">
        <v>0</v>
      </c>
      <c r="S8" s="80">
        <v>0</v>
      </c>
      <c r="T8" s="78">
        <f>SUMPRODUCT(LTA!F8:AJ8,LTA!F$101:AJ$101,LTA!F$103:AJ$103)</f>
        <v>30.88</v>
      </c>
      <c r="U8" s="78">
        <f>SUMPRODUCT(LTA!F8:AJ8,LTA!F$102:AJ$102,LTA!F$103:AJ$103)</f>
        <v>44.180000000000007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264.36</v>
      </c>
      <c r="AB8" s="117">
        <f>-STOA!N8</f>
        <v>0</v>
      </c>
      <c r="AC8">
        <f t="shared" si="0"/>
        <v>13.157999088990419</v>
      </c>
      <c r="AD8">
        <f t="shared" si="1"/>
        <v>1005.9650538917058</v>
      </c>
      <c r="AE8">
        <f>'IDT-1'!B8</f>
        <v>0</v>
      </c>
      <c r="AF8" s="26"/>
      <c r="AG8">
        <f t="shared" si="2"/>
        <v>1005.9650538917058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11.01408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834.98262259073783</v>
      </c>
      <c r="P9" s="77">
        <v>58.67</v>
      </c>
      <c r="Q9" s="77">
        <v>38.03</v>
      </c>
      <c r="R9" s="80">
        <v>0</v>
      </c>
      <c r="S9" s="80">
        <v>0</v>
      </c>
      <c r="T9" s="78">
        <f>SUMPRODUCT(LTA!F9:AJ9,LTA!F$101:AJ$101,LTA!F$103:AJ$103)</f>
        <v>30.97</v>
      </c>
      <c r="U9" s="78">
        <f>SUMPRODUCT(LTA!F9:AJ9,LTA!F$102:AJ$102,LTA!F$103:AJ$103)</f>
        <v>43.75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264.36</v>
      </c>
      <c r="AB9" s="117">
        <f>-STOA!N9</f>
        <v>0</v>
      </c>
      <c r="AC9">
        <f t="shared" si="0"/>
        <v>13.906124816535376</v>
      </c>
      <c r="AD9">
        <f t="shared" si="1"/>
        <v>1001.8405777742023</v>
      </c>
      <c r="AE9">
        <f>'IDT-1'!B9</f>
        <v>0</v>
      </c>
      <c r="AF9" s="26"/>
      <c r="AG9">
        <f t="shared" si="2"/>
        <v>1001.8405777742023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-281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11.01408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834.98262259073783</v>
      </c>
      <c r="P10" s="77">
        <v>58.67</v>
      </c>
      <c r="Q10" s="77">
        <v>38.03</v>
      </c>
      <c r="R10" s="80">
        <v>0</v>
      </c>
      <c r="S10" s="80">
        <v>0</v>
      </c>
      <c r="T10" s="78">
        <f>SUMPRODUCT(LTA!F10:AJ10,LTA!F$101:AJ$101,LTA!F$103:AJ$103)</f>
        <v>31.62</v>
      </c>
      <c r="U10" s="78">
        <f>SUMPRODUCT(LTA!F10:AJ10,LTA!F$102:AJ$102,LTA!F$103:AJ$103)</f>
        <v>43.820000000000007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264.36</v>
      </c>
      <c r="AB10" s="117">
        <f>-STOA!N10</f>
        <v>0</v>
      </c>
      <c r="AC10">
        <f t="shared" si="0"/>
        <v>14.018998346801723</v>
      </c>
      <c r="AD10">
        <f t="shared" si="1"/>
        <v>990.44770424393619</v>
      </c>
      <c r="AE10">
        <f>'IDT-1'!B10</f>
        <v>0</v>
      </c>
      <c r="AF10" s="26"/>
      <c r="AG10">
        <f t="shared" si="2"/>
        <v>990.44770424393619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-293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11.01408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834.66896611729169</v>
      </c>
      <c r="P11" s="77">
        <v>58.67</v>
      </c>
      <c r="Q11" s="77">
        <v>38.03</v>
      </c>
      <c r="R11" s="80">
        <v>0</v>
      </c>
      <c r="S11" s="80">
        <v>0</v>
      </c>
      <c r="T11" s="78">
        <f>SUMPRODUCT(LTA!F11:AJ11,LTA!F$101:AJ$101,LTA!F$103:AJ$103)</f>
        <v>26.28</v>
      </c>
      <c r="U11" s="78">
        <f>SUMPRODUCT(LTA!F11:AJ11,LTA!F$102:AJ$102,LTA!F$103:AJ$103)</f>
        <v>39.299999999999997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264.36</v>
      </c>
      <c r="AB11" s="117">
        <f>-STOA!N11</f>
        <v>0</v>
      </c>
      <c r="AC11">
        <f t="shared" si="0"/>
        <v>13.973860807446369</v>
      </c>
      <c r="AD11">
        <f t="shared" si="1"/>
        <v>975.31918530984501</v>
      </c>
      <c r="AE11">
        <f>'IDT-1'!B11</f>
        <v>0</v>
      </c>
      <c r="AF11" s="26"/>
      <c r="AG11">
        <f t="shared" si="2"/>
        <v>975.31918530984501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-298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11.01408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834.66896611729169</v>
      </c>
      <c r="P12" s="77">
        <v>58.67</v>
      </c>
      <c r="Q12" s="77">
        <v>38.03</v>
      </c>
      <c r="R12" s="80">
        <v>0</v>
      </c>
      <c r="S12" s="80">
        <v>0</v>
      </c>
      <c r="T12" s="78">
        <f>SUMPRODUCT(LTA!F12:AJ12,LTA!F$101:AJ$101,LTA!F$103:AJ$103)</f>
        <v>26.150000000000002</v>
      </c>
      <c r="U12" s="78">
        <f>SUMPRODUCT(LTA!F12:AJ12,LTA!F$102:AJ$102,LTA!F$103:AJ$103)</f>
        <v>39.130000000000003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264.36</v>
      </c>
      <c r="AB12" s="117">
        <f>-STOA!N12</f>
        <v>0</v>
      </c>
      <c r="AC12">
        <f t="shared" si="0"/>
        <v>14.05112395514613</v>
      </c>
      <c r="AD12">
        <f t="shared" si="1"/>
        <v>965.94192216214549</v>
      </c>
      <c r="AE12">
        <f>'IDT-1'!B12</f>
        <v>0</v>
      </c>
      <c r="AF12" s="26"/>
      <c r="AG12">
        <f t="shared" si="2"/>
        <v>965.94192216214549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-307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11.01408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783.3391812034904</v>
      </c>
      <c r="P13" s="77">
        <v>26.899999999999995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25.78</v>
      </c>
      <c r="U13" s="78">
        <f>SUMPRODUCT(LTA!F13:AJ13,LTA!F$102:AJ$102,LTA!F$103:AJ$103)</f>
        <v>38.39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264.36</v>
      </c>
      <c r="AB13" s="117">
        <f>-STOA!N13</f>
        <v>0</v>
      </c>
      <c r="AC13">
        <f t="shared" si="0"/>
        <v>12.214321095685147</v>
      </c>
      <c r="AD13">
        <f t="shared" si="1"/>
        <v>959.93894010780514</v>
      </c>
      <c r="AE13">
        <f>'IDT-1'!B13</f>
        <v>0</v>
      </c>
      <c r="AF13" s="26"/>
      <c r="AG13">
        <f t="shared" si="2"/>
        <v>959.93894010780514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11.01408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783.3391812034904</v>
      </c>
      <c r="P14" s="77">
        <v>19.197876575978768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25.95</v>
      </c>
      <c r="U14" s="78">
        <f>SUMPRODUCT(LTA!F14:AJ14,LTA!F$102:AJ$102,LTA!F$103:AJ$103)</f>
        <v>37.840000000000003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264.36</v>
      </c>
      <c r="AB14" s="117">
        <f>-STOA!N14</f>
        <v>0</v>
      </c>
      <c r="AC14">
        <f t="shared" si="0"/>
        <v>12.152076537075954</v>
      </c>
      <c r="AD14">
        <f t="shared" si="1"/>
        <v>950.91906124239324</v>
      </c>
      <c r="AE14">
        <f>'IDT-1'!B14</f>
        <v>0</v>
      </c>
      <c r="AF14" s="26"/>
      <c r="AG14">
        <f t="shared" si="2"/>
        <v>950.91906124239324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-208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11.01408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785.66645875349036</v>
      </c>
      <c r="P15" s="77">
        <v>19.197876575978768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24.81</v>
      </c>
      <c r="U15" s="78">
        <f>SUMPRODUCT(LTA!F15:AJ15,LTA!F$102:AJ$102,LTA!F$103:AJ$103)</f>
        <v>37.54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-64</v>
      </c>
      <c r="AA15" s="117">
        <f>STOA!H15</f>
        <v>264.36</v>
      </c>
      <c r="AB15" s="117">
        <f>-STOA!N15</f>
        <v>0</v>
      </c>
      <c r="AC15">
        <f t="shared" si="0"/>
        <v>12.044468921727416</v>
      </c>
      <c r="AD15">
        <f t="shared" si="1"/>
        <v>964.91394640774161</v>
      </c>
      <c r="AE15">
        <f>'IDT-1'!B15</f>
        <v>0</v>
      </c>
      <c r="AF15" s="26"/>
      <c r="AG15">
        <f t="shared" si="2"/>
        <v>964.91394640774161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11.01408</v>
      </c>
      <c r="E16">
        <f>GT_NG!P16</f>
        <v>10.124993373972965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785.66645875349036</v>
      </c>
      <c r="P16" s="77">
        <v>19.197876575978768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24.02</v>
      </c>
      <c r="U16" s="78">
        <f>SUMPRODUCT(LTA!F16:AJ16,LTA!F$102:AJ$102,LTA!F$103:AJ$103)</f>
        <v>37.81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-62</v>
      </c>
      <c r="AA16" s="117">
        <f>STOA!H16</f>
        <v>264.36</v>
      </c>
      <c r="AB16" s="117">
        <f>-STOA!N16</f>
        <v>0</v>
      </c>
      <c r="AC16">
        <f t="shared" si="0"/>
        <v>12.006310990940573</v>
      </c>
      <c r="AD16">
        <f t="shared" si="1"/>
        <v>958.6070977125014</v>
      </c>
      <c r="AE16">
        <f>'IDT-1'!B16</f>
        <v>0</v>
      </c>
      <c r="AF16" s="26"/>
      <c r="AG16">
        <f t="shared" si="2"/>
        <v>958.6070977125014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-134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11.01408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783.34048425452545</v>
      </c>
      <c r="P17" s="77">
        <v>19.197876575978768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23.05</v>
      </c>
      <c r="U17" s="78">
        <f>SUMPRODUCT(LTA!F17:AJ17,LTA!F$102:AJ$102,LTA!F$103:AJ$103)</f>
        <v>36.510000000000005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-61</v>
      </c>
      <c r="AA17" s="117">
        <f>STOA!H17</f>
        <v>264.36</v>
      </c>
      <c r="AB17" s="117">
        <f>-STOA!N17</f>
        <v>0</v>
      </c>
      <c r="AC17">
        <f t="shared" si="0"/>
        <v>12.061595238791892</v>
      </c>
      <c r="AD17">
        <f t="shared" si="1"/>
        <v>952.78084559171214</v>
      </c>
      <c r="AE17">
        <f>'IDT-1'!B17</f>
        <v>0</v>
      </c>
      <c r="AF17" s="26"/>
      <c r="AG17">
        <f t="shared" si="2"/>
        <v>952.78084559171214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-141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11.01408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783.34048425452545</v>
      </c>
      <c r="P18" s="77">
        <v>19.197876575978768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22.38</v>
      </c>
      <c r="U18" s="78">
        <f>SUMPRODUCT(LTA!F18:AJ18,LTA!F$102:AJ$102,LTA!F$103:AJ$103)</f>
        <v>35.730000000000004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-54</v>
      </c>
      <c r="AA18" s="117">
        <f>STOA!H18</f>
        <v>264.36</v>
      </c>
      <c r="AB18" s="117">
        <f>-STOA!N18</f>
        <v>0</v>
      </c>
      <c r="AC18">
        <f t="shared" si="0"/>
        <v>11.977810218614328</v>
      </c>
      <c r="AD18">
        <f t="shared" si="1"/>
        <v>959.41463061188995</v>
      </c>
      <c r="AE18">
        <f>'IDT-1'!B18</f>
        <v>0</v>
      </c>
      <c r="AF18" s="26"/>
      <c r="AG18">
        <f t="shared" si="2"/>
        <v>959.41463061188995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-140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11.01408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772.34122093280064</v>
      </c>
      <c r="P19" s="77">
        <v>19.197876575978768</v>
      </c>
      <c r="Q19" s="77">
        <v>14.4</v>
      </c>
      <c r="R19" s="80">
        <v>0</v>
      </c>
      <c r="S19" s="80">
        <v>0</v>
      </c>
      <c r="T19" s="78">
        <f>SUMPRODUCT(LTA!F19:AJ19,LTA!F$101:AJ$101,LTA!F$103:AJ$103)</f>
        <v>21.189999999999998</v>
      </c>
      <c r="U19" s="78">
        <f>SUMPRODUCT(LTA!F19:AJ19,LTA!F$102:AJ$102,LTA!F$103:AJ$103)</f>
        <v>35.54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264.36</v>
      </c>
      <c r="AB19" s="117">
        <f>-STOA!N19</f>
        <v>0</v>
      </c>
      <c r="AC19">
        <f t="shared" si="0"/>
        <v>11.735700788550222</v>
      </c>
      <c r="AD19">
        <f t="shared" si="1"/>
        <v>962.27747672022906</v>
      </c>
      <c r="AE19">
        <f>'IDT-1'!B19</f>
        <v>0</v>
      </c>
      <c r="AF19" s="26"/>
      <c r="AG19">
        <f t="shared" si="2"/>
        <v>962.27747672022906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-179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11.01408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772.34122093280064</v>
      </c>
      <c r="P20" s="77">
        <v>19.197876575978768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20.170000000000002</v>
      </c>
      <c r="U20" s="78">
        <f>SUMPRODUCT(LTA!F20:AJ20,LTA!F$102:AJ$102,LTA!F$103:AJ$103)</f>
        <v>34.090000000000003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264.36</v>
      </c>
      <c r="AB20" s="117">
        <f>-STOA!N20</f>
        <v>0</v>
      </c>
      <c r="AC20">
        <f t="shared" si="0"/>
        <v>11.607427258283877</v>
      </c>
      <c r="AD20">
        <f t="shared" si="1"/>
        <v>971.9357502504954</v>
      </c>
      <c r="AE20">
        <f>'IDT-1'!B20</f>
        <v>0</v>
      </c>
      <c r="AF20" s="26"/>
      <c r="AG20">
        <f t="shared" si="2"/>
        <v>971.9357502504954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11.01408</v>
      </c>
      <c r="E21">
        <f>GT_NG!P21</f>
        <v>9.5354155911202909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771.22878539405019</v>
      </c>
      <c r="P21" s="77">
        <v>19.197876575978768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19.32</v>
      </c>
      <c r="U21" s="78">
        <f>SUMPRODUCT(LTA!F21:AJ21,LTA!F$102:AJ$102,LTA!F$103:AJ$103)</f>
        <v>28.8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264.36</v>
      </c>
      <c r="AB21" s="117">
        <f>-STOA!N21</f>
        <v>0</v>
      </c>
      <c r="AC21">
        <f t="shared" si="0"/>
        <v>11.362785569911802</v>
      </c>
      <c r="AD21">
        <f t="shared" si="1"/>
        <v>974.51337199123748</v>
      </c>
      <c r="AE21">
        <f>'IDT-1'!B21</f>
        <v>0</v>
      </c>
      <c r="AF21" s="26"/>
      <c r="AG21">
        <f t="shared" si="2"/>
        <v>974.51337199123748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11.01408</v>
      </c>
      <c r="E22">
        <f>GT_NG!P22</f>
        <v>9.5354155911202909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771.22878539405019</v>
      </c>
      <c r="P22" s="77">
        <v>19.197876575978768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18.760000000000002</v>
      </c>
      <c r="U22" s="78">
        <f>SUMPRODUCT(LTA!F22:AJ22,LTA!F$102:AJ$102,LTA!F$103:AJ$103)</f>
        <v>28.66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264.36</v>
      </c>
      <c r="AB22" s="117">
        <f>-STOA!N22</f>
        <v>0</v>
      </c>
      <c r="AC22">
        <f t="shared" si="0"/>
        <v>11.205697402034481</v>
      </c>
      <c r="AD22">
        <f t="shared" si="1"/>
        <v>990.97046015911451</v>
      </c>
      <c r="AE22">
        <f>'IDT-1'!B22</f>
        <v>0</v>
      </c>
      <c r="AF22" s="26"/>
      <c r="AG22">
        <f t="shared" si="2"/>
        <v>990.97046015911451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11.01408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795.1046157694509</v>
      </c>
      <c r="P23" s="77">
        <v>19.197876575978768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21.229999999999997</v>
      </c>
      <c r="U23" s="78">
        <f>SUMPRODUCT(LTA!F23:AJ23,LTA!F$102:AJ$102,LTA!F$103:AJ$103)</f>
        <v>28.74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264.36</v>
      </c>
      <c r="AB23" s="117">
        <f>-STOA!N23</f>
        <v>0</v>
      </c>
      <c r="AC23">
        <f t="shared" si="0"/>
        <v>11.246183609036876</v>
      </c>
      <c r="AD23">
        <f t="shared" si="1"/>
        <v>1049.7703887363928</v>
      </c>
      <c r="AE23">
        <f>'IDT-1'!B23</f>
        <v>0</v>
      </c>
      <c r="AF23" s="26"/>
      <c r="AG23">
        <f t="shared" si="2"/>
        <v>1049.7703887363928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11.01408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803.98661947145092</v>
      </c>
      <c r="P24" s="77">
        <v>19.197876575978768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20.71</v>
      </c>
      <c r="U24" s="78">
        <f>SUMPRODUCT(LTA!F24:AJ24,LTA!F$102:AJ$102,LTA!F$103:AJ$103)</f>
        <v>28.42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264.36</v>
      </c>
      <c r="AB24" s="117">
        <f>-STOA!N24</f>
        <v>0</v>
      </c>
      <c r="AC24">
        <f t="shared" si="0"/>
        <v>11.228171966392523</v>
      </c>
      <c r="AD24">
        <f t="shared" si="1"/>
        <v>1067.8304040810372</v>
      </c>
      <c r="AE24">
        <f>'IDT-1'!B24</f>
        <v>0</v>
      </c>
      <c r="AF24" s="26"/>
      <c r="AG24">
        <f t="shared" si="2"/>
        <v>1067.8304040810372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11.01408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815.94522076836347</v>
      </c>
      <c r="P25" s="77">
        <v>19.197876575978768</v>
      </c>
      <c r="Q25" s="77">
        <v>14.4</v>
      </c>
      <c r="R25" s="80">
        <v>0</v>
      </c>
      <c r="S25" s="80">
        <v>0</v>
      </c>
      <c r="T25" s="78">
        <f>SUMPRODUCT(LTA!F25:AJ25,LTA!F$101:AJ$101,LTA!F$103:AJ$103)</f>
        <v>20.55</v>
      </c>
      <c r="U25" s="78">
        <f>SUMPRODUCT(LTA!F25:AJ25,LTA!F$102:AJ$102,LTA!F$103:AJ$103)</f>
        <v>28.54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264.36</v>
      </c>
      <c r="AB25" s="117">
        <f>-STOA!N25</f>
        <v>0</v>
      </c>
      <c r="AC25">
        <f t="shared" si="0"/>
        <v>11.430715060549501</v>
      </c>
      <c r="AD25">
        <f t="shared" si="1"/>
        <v>1068.5464622837926</v>
      </c>
      <c r="AE25">
        <f>'IDT-1'!B25</f>
        <v>0</v>
      </c>
      <c r="AF25" s="26"/>
      <c r="AG25">
        <f t="shared" si="2"/>
        <v>1068.5464622837926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11.01408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833.80848062510415</v>
      </c>
      <c r="P26" s="77">
        <v>19.197876575978768</v>
      </c>
      <c r="Q26" s="77">
        <v>14.4</v>
      </c>
      <c r="R26" s="80">
        <v>0</v>
      </c>
      <c r="S26" s="80">
        <v>0</v>
      </c>
      <c r="T26" s="78">
        <f>SUMPRODUCT(LTA!F26:AJ26,LTA!F$101:AJ$101,LTA!F$103:AJ$103)</f>
        <v>20.54</v>
      </c>
      <c r="U26" s="78">
        <f>SUMPRODUCT(LTA!F26:AJ26,LTA!F$102:AJ$102,LTA!F$103:AJ$103)</f>
        <v>28.55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264.36</v>
      </c>
      <c r="AB26" s="117">
        <f>-STOA!N26</f>
        <v>0</v>
      </c>
      <c r="AC26">
        <f t="shared" si="0"/>
        <v>11.596789874811014</v>
      </c>
      <c r="AD26">
        <f t="shared" si="1"/>
        <v>1085.2436473262717</v>
      </c>
      <c r="AE26">
        <f>'IDT-1'!B26</f>
        <v>0</v>
      </c>
      <c r="AF26" s="26"/>
      <c r="AG26">
        <f t="shared" si="2"/>
        <v>1085.2436473262717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11.01408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876.92161242153986</v>
      </c>
      <c r="P27" s="77">
        <v>19.197876575978768</v>
      </c>
      <c r="Q27" s="77">
        <v>14.4</v>
      </c>
      <c r="R27" s="80">
        <v>1.51</v>
      </c>
      <c r="S27" s="80">
        <v>0</v>
      </c>
      <c r="T27" s="78">
        <f>SUMPRODUCT(LTA!F27:AJ27,LTA!F$101:AJ$101,LTA!F$103:AJ$103)</f>
        <v>20.419999999999998</v>
      </c>
      <c r="U27" s="78">
        <f>SUMPRODUCT(LTA!F27:AJ27,LTA!F$102:AJ$102,LTA!F$103:AJ$103)</f>
        <v>28.380000000000003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264.36</v>
      </c>
      <c r="AB27" s="117">
        <f>-STOA!N27</f>
        <v>0</v>
      </c>
      <c r="AC27">
        <f t="shared" si="0"/>
        <v>12.191118367630141</v>
      </c>
      <c r="AD27">
        <f t="shared" si="1"/>
        <v>1105.9824506298883</v>
      </c>
      <c r="AE27">
        <f>'IDT-1'!B27</f>
        <v>0</v>
      </c>
      <c r="AF27" s="26"/>
      <c r="AG27">
        <f t="shared" si="2"/>
        <v>1105.9824506298883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11.01408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931.37959518581647</v>
      </c>
      <c r="P28" s="77">
        <v>19.197876575978768</v>
      </c>
      <c r="Q28" s="77">
        <v>14.4</v>
      </c>
      <c r="R28" s="80">
        <v>8.8699999999999992</v>
      </c>
      <c r="S28" s="80">
        <v>0</v>
      </c>
      <c r="T28" s="78">
        <f>SUMPRODUCT(LTA!F28:AJ28,LTA!F$101:AJ$101,LTA!F$103:AJ$103)</f>
        <v>18.62</v>
      </c>
      <c r="U28" s="78">
        <f>SUMPRODUCT(LTA!F28:AJ28,LTA!F$102:AJ$102,LTA!F$103:AJ$103)</f>
        <v>28.79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264.36</v>
      </c>
      <c r="AB28" s="117">
        <f>-STOA!N28</f>
        <v>0</v>
      </c>
      <c r="AC28">
        <f t="shared" si="0"/>
        <v>12.935959676488464</v>
      </c>
      <c r="AD28">
        <f t="shared" si="1"/>
        <v>1141.6655920853068</v>
      </c>
      <c r="AE28">
        <f>'IDT-1'!B28</f>
        <v>0</v>
      </c>
      <c r="AF28" s="26"/>
      <c r="AG28">
        <f t="shared" si="2"/>
        <v>1141.6655920853068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977.31781075617187</v>
      </c>
      <c r="P29" s="77">
        <v>19.197876575978768</v>
      </c>
      <c r="Q29" s="77">
        <v>14.4</v>
      </c>
      <c r="R29" s="80">
        <v>2.8499999999999996</v>
      </c>
      <c r="S29" s="80">
        <v>0</v>
      </c>
      <c r="T29" s="78">
        <f>SUMPRODUCT(LTA!F29:AJ29,LTA!F$101:AJ$101,LTA!F$103:AJ$103)</f>
        <v>22.36</v>
      </c>
      <c r="U29" s="78">
        <f>SUMPRODUCT(LTA!F29:AJ29,LTA!F$102:AJ$102,LTA!F$103:AJ$103)</f>
        <v>28.9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-88</v>
      </c>
      <c r="AA29" s="117">
        <f>STOA!H29</f>
        <v>264.36</v>
      </c>
      <c r="AB29" s="117">
        <f>-STOA!N29</f>
        <v>0</v>
      </c>
      <c r="AC29">
        <f t="shared" si="0"/>
        <v>13.603451237740035</v>
      </c>
      <c r="AD29">
        <f t="shared" si="1"/>
        <v>1150.5564360944104</v>
      </c>
      <c r="AE29">
        <f>'IDT-1'!B29</f>
        <v>0</v>
      </c>
      <c r="AF29" s="26"/>
      <c r="AG29">
        <f t="shared" si="2"/>
        <v>1150.5564360944104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988.28708545717188</v>
      </c>
      <c r="P30" s="77">
        <v>19.197876575978768</v>
      </c>
      <c r="Q30" s="77">
        <v>14.4</v>
      </c>
      <c r="R30" s="80">
        <v>25.5</v>
      </c>
      <c r="S30" s="80">
        <v>0</v>
      </c>
      <c r="T30" s="78">
        <f>SUMPRODUCT(LTA!F30:AJ30,LTA!F$101:AJ$101,LTA!F$103:AJ$103)</f>
        <v>30.97</v>
      </c>
      <c r="U30" s="78">
        <f>SUMPRODUCT(LTA!F30:AJ30,LTA!F$102:AJ$102,LTA!F$103:AJ$103)</f>
        <v>28.64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-84</v>
      </c>
      <c r="AA30" s="117">
        <f>STOA!H30</f>
        <v>264.36</v>
      </c>
      <c r="AB30" s="117">
        <f>-STOA!N30</f>
        <v>0</v>
      </c>
      <c r="AC30">
        <f t="shared" si="0"/>
        <v>14.319027828474455</v>
      </c>
      <c r="AD30">
        <f t="shared" si="1"/>
        <v>1152.8101342046764</v>
      </c>
      <c r="AE30">
        <f>'IDT-1'!B30</f>
        <v>0</v>
      </c>
      <c r="AF30" s="26"/>
      <c r="AG30">
        <f t="shared" si="2"/>
        <v>1152.8101342046764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993.11920488686144</v>
      </c>
      <c r="P31" s="77">
        <v>19.199999999999996</v>
      </c>
      <c r="Q31" s="77">
        <v>14.4</v>
      </c>
      <c r="R31" s="80">
        <v>25.5</v>
      </c>
      <c r="S31" s="80">
        <v>0</v>
      </c>
      <c r="T31" s="78">
        <f>SUMPRODUCT(LTA!F31:AJ31,LTA!F$101:AJ$101,LTA!F$103:AJ$103)</f>
        <v>44.39</v>
      </c>
      <c r="U31" s="78">
        <f>SUMPRODUCT(LTA!F31:AJ31,LTA!F$102:AJ$102,LTA!F$103:AJ$103)</f>
        <v>28.85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-79</v>
      </c>
      <c r="AA31" s="117">
        <f>STOA!H31</f>
        <v>268.3</v>
      </c>
      <c r="AB31" s="117">
        <f>-STOA!N31</f>
        <v>0</v>
      </c>
      <c r="AC31">
        <f t="shared" si="0"/>
        <v>14.631600823375651</v>
      </c>
      <c r="AD31">
        <f t="shared" si="1"/>
        <v>1161.9018040634858</v>
      </c>
      <c r="AE31">
        <f>'IDT-1'!B31</f>
        <v>0</v>
      </c>
      <c r="AF31" s="26"/>
      <c r="AG31">
        <f t="shared" si="2"/>
        <v>1161.9018040634858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989.08894934104069</v>
      </c>
      <c r="P32" s="77">
        <v>19.197876575978768</v>
      </c>
      <c r="Q32" s="77">
        <v>14.4</v>
      </c>
      <c r="R32" s="80">
        <v>25.5</v>
      </c>
      <c r="S32" s="80">
        <v>0</v>
      </c>
      <c r="T32" s="78">
        <f>SUMPRODUCT(LTA!F32:AJ32,LTA!F$101:AJ$101,LTA!F$103:AJ$103)</f>
        <v>61.949999999999996</v>
      </c>
      <c r="U32" s="78">
        <f>SUMPRODUCT(LTA!F32:AJ32,LTA!F$102:AJ$102,LTA!F$103:AJ$103)</f>
        <v>28.580000000000002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-90</v>
      </c>
      <c r="AA32" s="117">
        <f>STOA!H32</f>
        <v>278.8</v>
      </c>
      <c r="AB32" s="117">
        <f>-STOA!N32</f>
        <v>0</v>
      </c>
      <c r="AC32">
        <f t="shared" si="0"/>
        <v>15.035986693929335</v>
      </c>
      <c r="AD32">
        <f t="shared" si="1"/>
        <v>1163.2550392230901</v>
      </c>
      <c r="AE32">
        <f>'IDT-1'!B32</f>
        <v>0</v>
      </c>
      <c r="AF32" s="26"/>
      <c r="AG32">
        <f t="shared" si="2"/>
        <v>1163.2550392230901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-174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864.7830543495628</v>
      </c>
      <c r="P33" s="77">
        <v>19.199999999999996</v>
      </c>
      <c r="Q33" s="77">
        <v>20.533553132571825</v>
      </c>
      <c r="R33" s="80">
        <v>25.5</v>
      </c>
      <c r="S33" s="80">
        <v>0</v>
      </c>
      <c r="T33" s="78">
        <f>SUMPRODUCT(LTA!F33:AJ33,LTA!F$101:AJ$101,LTA!F$103:AJ$103)</f>
        <v>85.84</v>
      </c>
      <c r="U33" s="78">
        <f>SUMPRODUCT(LTA!F33:AJ33,LTA!F$102:AJ$102,LTA!F$103:AJ$103)</f>
        <v>29.200000000000003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-72</v>
      </c>
      <c r="AA33" s="117">
        <f>STOA!H33</f>
        <v>289.3</v>
      </c>
      <c r="AB33" s="117">
        <f>-STOA!N33</f>
        <v>0</v>
      </c>
      <c r="AC33">
        <f t="shared" si="0"/>
        <v>13.514023422226964</v>
      </c>
      <c r="AD33">
        <f t="shared" si="1"/>
        <v>1170.6167840599076</v>
      </c>
      <c r="AE33">
        <f>'IDT-1'!B33</f>
        <v>0</v>
      </c>
      <c r="AF33" s="26"/>
      <c r="AG33">
        <f t="shared" si="2"/>
        <v>1170.6167840599076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807.24183952625049</v>
      </c>
      <c r="P34" s="77">
        <v>19.199999999999996</v>
      </c>
      <c r="Q34" s="77">
        <v>13.82</v>
      </c>
      <c r="R34" s="80">
        <v>25.5</v>
      </c>
      <c r="S34" s="80">
        <v>0</v>
      </c>
      <c r="T34" s="78">
        <f>SUMPRODUCT(LTA!F34:AJ34,LTA!F$101:AJ$101,LTA!F$103:AJ$103)</f>
        <v>118.07</v>
      </c>
      <c r="U34" s="78">
        <f>SUMPRODUCT(LTA!F34:AJ34,LTA!F$102:AJ$102,LTA!F$103:AJ$103)</f>
        <v>29.459999999999997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310.3</v>
      </c>
      <c r="AB34" s="117">
        <f>-STOA!N34</f>
        <v>0</v>
      </c>
      <c r="AC34">
        <f t="shared" si="0"/>
        <v>13.24173091377128</v>
      </c>
      <c r="AD34">
        <f t="shared" si="1"/>
        <v>1180.1243086124791</v>
      </c>
      <c r="AE34">
        <f>'IDT-1'!B34</f>
        <v>0</v>
      </c>
      <c r="AF34" s="26"/>
      <c r="AG34">
        <f t="shared" si="2"/>
        <v>1180.1243086124791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770.51676096951064</v>
      </c>
      <c r="P35" s="77">
        <v>18.43</v>
      </c>
      <c r="Q35" s="77">
        <v>13.82</v>
      </c>
      <c r="R35" s="80">
        <v>41.500000000000007</v>
      </c>
      <c r="S35" s="80">
        <v>0</v>
      </c>
      <c r="T35" s="78">
        <f>SUMPRODUCT(LTA!F35:AJ35,LTA!F$101:AJ$101,LTA!F$103:AJ$103)</f>
        <v>143.30000000000001</v>
      </c>
      <c r="U35" s="78">
        <f>SUMPRODUCT(LTA!F35:AJ35,LTA!F$102:AJ$102,LTA!F$103:AJ$103)</f>
        <v>29.32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323.58999999999997</v>
      </c>
      <c r="AB35" s="117">
        <f>-STOA!N35</f>
        <v>0</v>
      </c>
      <c r="AC35">
        <f t="shared" si="0"/>
        <v>13.301536947250014</v>
      </c>
      <c r="AD35">
        <f t="shared" si="1"/>
        <v>1206.9494240222605</v>
      </c>
      <c r="AE35">
        <f>'IDT-1'!B35</f>
        <v>0</v>
      </c>
      <c r="AF35" s="26"/>
      <c r="AG35">
        <f t="shared" si="2"/>
        <v>1206.9494240222605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750.82076305856901</v>
      </c>
      <c r="P36" s="77">
        <v>18.43</v>
      </c>
      <c r="Q36" s="77">
        <v>13.82</v>
      </c>
      <c r="R36" s="80">
        <v>41.500000000000007</v>
      </c>
      <c r="S36" s="80">
        <v>0</v>
      </c>
      <c r="T36" s="78">
        <f>SUMPRODUCT(LTA!F36:AJ36,LTA!F$101:AJ$101,LTA!F$103:AJ$103)</f>
        <v>172.66</v>
      </c>
      <c r="U36" s="78">
        <f>SUMPRODUCT(LTA!F36:AJ36,LTA!F$102:AJ$102,LTA!F$103:AJ$103)</f>
        <v>28.98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338.98999999999995</v>
      </c>
      <c r="AB36" s="117">
        <f>-STOA!N36</f>
        <v>0</v>
      </c>
      <c r="AC36">
        <f t="shared" si="0"/>
        <v>13.59013318581129</v>
      </c>
      <c r="AD36">
        <f t="shared" si="1"/>
        <v>1223.3848298727576</v>
      </c>
      <c r="AE36">
        <f>'IDT-1'!B36</f>
        <v>0</v>
      </c>
      <c r="AF36" s="26"/>
      <c r="AG36">
        <f t="shared" si="2"/>
        <v>1223.3848298727576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734.36126351943562</v>
      </c>
      <c r="P37" s="77">
        <v>18.43</v>
      </c>
      <c r="Q37" s="77">
        <v>13.82</v>
      </c>
      <c r="R37" s="80">
        <v>41.500000000000007</v>
      </c>
      <c r="S37" s="80">
        <v>0</v>
      </c>
      <c r="T37" s="78">
        <f>SUMPRODUCT(LTA!F37:AJ37,LTA!F$101:AJ$101,LTA!F$103:AJ$103)</f>
        <v>200.75</v>
      </c>
      <c r="U37" s="78">
        <f>SUMPRODUCT(LTA!F37:AJ37,LTA!F$102:AJ$102,LTA!F$103:AJ$103)</f>
        <v>29.23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352.98999999999995</v>
      </c>
      <c r="AB37" s="117">
        <f>-STOA!N37</f>
        <v>0</v>
      </c>
      <c r="AC37">
        <f t="shared" si="0"/>
        <v>13.933297247655458</v>
      </c>
      <c r="AD37">
        <f t="shared" si="1"/>
        <v>1235.9221662717803</v>
      </c>
      <c r="AE37">
        <f>'IDT-1'!B37</f>
        <v>0</v>
      </c>
      <c r="AF37" s="26"/>
      <c r="AG37">
        <f t="shared" si="2"/>
        <v>1235.9221662717803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727.25375560014959</v>
      </c>
      <c r="P38" s="77">
        <v>18.43</v>
      </c>
      <c r="Q38" s="77">
        <v>13.82</v>
      </c>
      <c r="R38" s="80">
        <v>41.500000000000007</v>
      </c>
      <c r="S38" s="80">
        <v>0</v>
      </c>
      <c r="T38" s="78">
        <f>SUMPRODUCT(LTA!F38:AJ38,LTA!F$101:AJ$101,LTA!F$103:AJ$103)</f>
        <v>229.1</v>
      </c>
      <c r="U38" s="78">
        <f>SUMPRODUCT(LTA!F38:AJ38,LTA!F$102:AJ$102,LTA!F$103:AJ$103)</f>
        <v>29.049999999999997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-55</v>
      </c>
      <c r="AA38" s="117">
        <f>STOA!H38</f>
        <v>366.98999999999995</v>
      </c>
      <c r="AB38" s="117">
        <f>-STOA!N38</f>
        <v>0</v>
      </c>
      <c r="AC38">
        <f t="shared" si="0"/>
        <v>14.454922238498428</v>
      </c>
      <c r="AD38">
        <f t="shared" si="1"/>
        <v>1246.463033361651</v>
      </c>
      <c r="AE38">
        <f>'IDT-1'!B38</f>
        <v>0</v>
      </c>
      <c r="AF38" s="26"/>
      <c r="AG38">
        <f t="shared" si="2"/>
        <v>1246.463033361651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14.95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715.15120510620955</v>
      </c>
      <c r="P39" s="77">
        <v>18.43</v>
      </c>
      <c r="Q39" s="77">
        <v>13.82</v>
      </c>
      <c r="R39" s="80">
        <v>41.500000000000007</v>
      </c>
      <c r="S39" s="80">
        <v>0</v>
      </c>
      <c r="T39" s="78">
        <f>SUMPRODUCT(LTA!F39:AJ39,LTA!F$101:AJ$101,LTA!F$103:AJ$103)</f>
        <v>255.3</v>
      </c>
      <c r="U39" s="78">
        <f>SUMPRODUCT(LTA!F39:AJ39,LTA!F$102:AJ$102,LTA!F$103:AJ$103)</f>
        <v>29.23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-64</v>
      </c>
      <c r="AA39" s="117">
        <f>STOA!H39</f>
        <v>380.98999999999995</v>
      </c>
      <c r="AB39" s="117">
        <f>-STOA!N39</f>
        <v>0</v>
      </c>
      <c r="AC39">
        <f t="shared" si="0"/>
        <v>14.899082599640053</v>
      </c>
      <c r="AD39">
        <f t="shared" si="1"/>
        <v>1252.2963225065696</v>
      </c>
      <c r="AE39">
        <f>'IDT-1'!B39</f>
        <v>0</v>
      </c>
      <c r="AF39" s="26"/>
      <c r="AG39">
        <f t="shared" si="2"/>
        <v>1252.2963225065696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14.95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708.11164373631846</v>
      </c>
      <c r="P40" s="77">
        <v>18.43</v>
      </c>
      <c r="Q40" s="77">
        <v>13.82</v>
      </c>
      <c r="R40" s="80">
        <v>41.500000000000007</v>
      </c>
      <c r="S40" s="80">
        <v>0</v>
      </c>
      <c r="T40" s="78">
        <f>SUMPRODUCT(LTA!F40:AJ40,LTA!F$101:AJ$101,LTA!F$103:AJ$103)</f>
        <v>273.30000000000007</v>
      </c>
      <c r="U40" s="78">
        <f>SUMPRODUCT(LTA!F40:AJ40,LTA!F$102:AJ$102,LTA!F$103:AJ$103)</f>
        <v>24.540000000000003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-52</v>
      </c>
      <c r="AA40" s="117">
        <f>STOA!H40</f>
        <v>392.89</v>
      </c>
      <c r="AB40" s="117">
        <f>-STOA!N40</f>
        <v>0</v>
      </c>
      <c r="AC40">
        <f t="shared" si="0"/>
        <v>15.138885607284768</v>
      </c>
      <c r="AD40">
        <f t="shared" si="1"/>
        <v>1261.2269581290336</v>
      </c>
      <c r="AE40">
        <f>'IDT-1'!B40</f>
        <v>0</v>
      </c>
      <c r="AF40" s="26"/>
      <c r="AG40">
        <f t="shared" si="2"/>
        <v>1261.2269581290336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-169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14.95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708.06150848518905</v>
      </c>
      <c r="P41" s="77">
        <v>18.43</v>
      </c>
      <c r="Q41" s="77">
        <v>13.82</v>
      </c>
      <c r="R41" s="80">
        <v>41.500000000000007</v>
      </c>
      <c r="S41" s="80">
        <v>0</v>
      </c>
      <c r="T41" s="78">
        <f>SUMPRODUCT(LTA!F41:AJ41,LTA!F$101:AJ$101,LTA!F$103:AJ$103)</f>
        <v>290.90999999999997</v>
      </c>
      <c r="U41" s="78">
        <f>SUMPRODUCT(LTA!F41:AJ41,LTA!F$102:AJ$102,LTA!F$103:AJ$103)</f>
        <v>24.560000000000002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-60</v>
      </c>
      <c r="AA41" s="117">
        <f>STOA!H41</f>
        <v>404.78999999999996</v>
      </c>
      <c r="AB41" s="117">
        <f>-STOA!N41</f>
        <v>0</v>
      </c>
      <c r="AC41">
        <f t="shared" si="0"/>
        <v>15.442699054685805</v>
      </c>
      <c r="AD41">
        <f t="shared" si="1"/>
        <v>1285.4030094305031</v>
      </c>
      <c r="AE41">
        <f>'IDT-1'!B41</f>
        <v>0</v>
      </c>
      <c r="AF41" s="26"/>
      <c r="AG41">
        <f t="shared" si="2"/>
        <v>1285.4030094305031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-166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14.95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708.0596035275031</v>
      </c>
      <c r="P42" s="77">
        <v>18.43</v>
      </c>
      <c r="Q42" s="77">
        <v>13.82</v>
      </c>
      <c r="R42" s="80">
        <v>41.500000000000007</v>
      </c>
      <c r="S42" s="80">
        <v>0</v>
      </c>
      <c r="T42" s="78">
        <f>SUMPRODUCT(LTA!F42:AJ42,LTA!F$101:AJ$101,LTA!F$103:AJ$103)</f>
        <v>312.68</v>
      </c>
      <c r="U42" s="78">
        <f>SUMPRODUCT(LTA!F42:AJ42,LTA!F$102:AJ$102,LTA!F$103:AJ$103)</f>
        <v>24.25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-67</v>
      </c>
      <c r="AA42" s="117">
        <f>STOA!H42</f>
        <v>415.28999999999996</v>
      </c>
      <c r="AB42" s="117">
        <f>-STOA!N42</f>
        <v>0</v>
      </c>
      <c r="AC42">
        <f t="shared" si="0"/>
        <v>15.848224076368906</v>
      </c>
      <c r="AD42">
        <f t="shared" si="1"/>
        <v>1302.9555794511341</v>
      </c>
      <c r="AE42">
        <f>'IDT-1'!B42</f>
        <v>0</v>
      </c>
      <c r="AF42" s="26"/>
      <c r="AG42">
        <f t="shared" si="2"/>
        <v>1302.9555794511341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14.95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707.76917871627847</v>
      </c>
      <c r="P43" s="77">
        <v>18.43</v>
      </c>
      <c r="Q43" s="77">
        <v>13.819999999999999</v>
      </c>
      <c r="R43" s="80">
        <v>41.500000000000007</v>
      </c>
      <c r="S43" s="80">
        <v>0</v>
      </c>
      <c r="T43" s="78">
        <f>SUMPRODUCT(LTA!F43:AJ43,LTA!F$101:AJ$101,LTA!F$103:AJ$103)</f>
        <v>332.46</v>
      </c>
      <c r="U43" s="78">
        <f>SUMPRODUCT(LTA!F43:AJ43,LTA!F$102:AJ$102,LTA!F$103:AJ$103)</f>
        <v>23.5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-43</v>
      </c>
      <c r="AA43" s="117">
        <f>STOA!H43</f>
        <v>421.32999999999993</v>
      </c>
      <c r="AB43" s="117">
        <f>-STOA!N43</f>
        <v>-100</v>
      </c>
      <c r="AC43">
        <f t="shared" si="0"/>
        <v>15.835453022453049</v>
      </c>
      <c r="AD43">
        <f t="shared" si="1"/>
        <v>1353.7479256938252</v>
      </c>
      <c r="AE43">
        <f>'IDT-1'!B43</f>
        <v>0</v>
      </c>
      <c r="AF43" s="26"/>
      <c r="AG43">
        <f t="shared" si="2"/>
        <v>1353.7479256938252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14.95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707.77060858653647</v>
      </c>
      <c r="P44" s="77">
        <v>18.43</v>
      </c>
      <c r="Q44" s="77">
        <v>13.819999999999999</v>
      </c>
      <c r="R44" s="80">
        <v>41.500000000000007</v>
      </c>
      <c r="S44" s="80">
        <v>0</v>
      </c>
      <c r="T44" s="78">
        <f>SUMPRODUCT(LTA!F44:AJ44,LTA!F$101:AJ$101,LTA!F$103:AJ$103)</f>
        <v>350.12</v>
      </c>
      <c r="U44" s="78">
        <f>SUMPRODUCT(LTA!F44:AJ44,LTA!F$102:AJ$102,LTA!F$103:AJ$103)</f>
        <v>23.47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-56</v>
      </c>
      <c r="AA44" s="117">
        <f>STOA!H44</f>
        <v>429.72999999999996</v>
      </c>
      <c r="AB44" s="117">
        <f>-STOA!N44</f>
        <v>-100</v>
      </c>
      <c r="AC44">
        <f t="shared" si="0"/>
        <v>16.082285860355711</v>
      </c>
      <c r="AD44">
        <f t="shared" si="1"/>
        <v>1377.5325227261806</v>
      </c>
      <c r="AE44">
        <f>'IDT-1'!B44</f>
        <v>0</v>
      </c>
      <c r="AF44" s="26"/>
      <c r="AG44">
        <f t="shared" si="2"/>
        <v>1377.5325227261806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14.95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717.45411688614195</v>
      </c>
      <c r="P45" s="77">
        <v>18.43</v>
      </c>
      <c r="Q45" s="77">
        <v>13.819999999999999</v>
      </c>
      <c r="R45" s="80">
        <v>41.500000000000007</v>
      </c>
      <c r="S45" s="80">
        <v>0</v>
      </c>
      <c r="T45" s="78">
        <f>SUMPRODUCT(LTA!F45:AJ45,LTA!F$101:AJ$101,LTA!F$103:AJ$103)</f>
        <v>353.76</v>
      </c>
      <c r="U45" s="78">
        <f>SUMPRODUCT(LTA!F45:AJ45,LTA!F$102:AJ$102,LTA!F$103:AJ$103)</f>
        <v>23.54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-61</v>
      </c>
      <c r="AA45" s="117">
        <f>STOA!H45</f>
        <v>436.72999999999996</v>
      </c>
      <c r="AB45" s="117">
        <f>-STOA!N45</f>
        <v>-100</v>
      </c>
      <c r="AC45">
        <f t="shared" si="0"/>
        <v>16.732289492068592</v>
      </c>
      <c r="AD45">
        <f t="shared" si="1"/>
        <v>1344.2760273940735</v>
      </c>
      <c r="AE45">
        <f>'IDT-1'!B45</f>
        <v>0</v>
      </c>
      <c r="AF45" s="26"/>
      <c r="AG45">
        <f t="shared" si="2"/>
        <v>1344.2760273940735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14.950000000000003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713.15184609249002</v>
      </c>
      <c r="P46" s="77">
        <v>18.43</v>
      </c>
      <c r="Q46" s="77">
        <v>13.819999999999999</v>
      </c>
      <c r="R46" s="80">
        <v>41.500000000000007</v>
      </c>
      <c r="S46" s="80">
        <v>0</v>
      </c>
      <c r="T46" s="78">
        <f>SUMPRODUCT(LTA!F46:AJ46,LTA!F$101:AJ$101,LTA!F$103:AJ$103)</f>
        <v>356.28</v>
      </c>
      <c r="U46" s="78">
        <f>SUMPRODUCT(LTA!F46:AJ46,LTA!F$102:AJ$102,LTA!F$103:AJ$103)</f>
        <v>23.79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-65</v>
      </c>
      <c r="AA46" s="117">
        <f>STOA!H46</f>
        <v>440.22999999999996</v>
      </c>
      <c r="AB46" s="117">
        <f>-STOA!N46</f>
        <v>-100</v>
      </c>
      <c r="AC46">
        <f t="shared" si="0"/>
        <v>16.722971126517866</v>
      </c>
      <c r="AD46">
        <f t="shared" si="1"/>
        <v>1349.253074965972</v>
      </c>
      <c r="AE46">
        <f>'IDT-1'!B46</f>
        <v>0</v>
      </c>
      <c r="AF46" s="26"/>
      <c r="AG46">
        <f t="shared" si="2"/>
        <v>1349.253074965972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-101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14.950000000000003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710.39892960599104</v>
      </c>
      <c r="P47" s="77">
        <v>18.43</v>
      </c>
      <c r="Q47" s="77">
        <v>13.819999999999999</v>
      </c>
      <c r="R47" s="80">
        <v>41.500000000000007</v>
      </c>
      <c r="S47" s="80">
        <v>0</v>
      </c>
      <c r="T47" s="78">
        <f>SUMPRODUCT(LTA!F47:AJ47,LTA!F$101:AJ$101,LTA!F$103:AJ$103)</f>
        <v>357.43</v>
      </c>
      <c r="U47" s="78">
        <f>SUMPRODUCT(LTA!F47:AJ47,LTA!F$102:AJ$102,LTA!F$103:AJ$103)</f>
        <v>23.259999999999998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</v>
      </c>
      <c r="AA47" s="117">
        <f>STOA!H47</f>
        <v>441.63</v>
      </c>
      <c r="AB47" s="117">
        <f>-STOA!N47</f>
        <v>-100</v>
      </c>
      <c r="AC47">
        <f t="shared" si="0"/>
        <v>16.894084011880583</v>
      </c>
      <c r="AD47">
        <f t="shared" si="1"/>
        <v>1328.3490455941103</v>
      </c>
      <c r="AE47">
        <f>'IDT-1'!B47</f>
        <v>0</v>
      </c>
      <c r="AF47" s="26"/>
      <c r="AG47">
        <f t="shared" si="2"/>
        <v>1328.3490455941103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14.950000000000003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709.24355542305057</v>
      </c>
      <c r="P48" s="77">
        <v>18.43</v>
      </c>
      <c r="Q48" s="77">
        <v>13.819999999999999</v>
      </c>
      <c r="R48" s="80">
        <v>41.500000000000007</v>
      </c>
      <c r="S48" s="80">
        <v>0</v>
      </c>
      <c r="T48" s="78">
        <f>SUMPRODUCT(LTA!F48:AJ48,LTA!F$101:AJ$101,LTA!F$103:AJ$103)</f>
        <v>358.25</v>
      </c>
      <c r="U48" s="78">
        <f>SUMPRODUCT(LTA!F48:AJ48,LTA!F$102:AJ$102,LTA!F$103:AJ$103)</f>
        <v>23.779999999999998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-31</v>
      </c>
      <c r="AA48" s="117">
        <f>STOA!H48</f>
        <v>442.32999999999993</v>
      </c>
      <c r="AB48" s="117">
        <f>-STOA!N48</f>
        <v>-100</v>
      </c>
      <c r="AC48">
        <f t="shared" si="0"/>
        <v>16.990649994292657</v>
      </c>
      <c r="AD48">
        <f t="shared" si="1"/>
        <v>1319.1371054287576</v>
      </c>
      <c r="AE48">
        <f>'IDT-1'!B48</f>
        <v>0</v>
      </c>
      <c r="AF48" s="26"/>
      <c r="AG48">
        <f t="shared" si="2"/>
        <v>1319.1371054287576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-165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14.605778676683039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718.93168009316116</v>
      </c>
      <c r="P49" s="77">
        <v>18.43</v>
      </c>
      <c r="Q49" s="77">
        <v>13.819999999999999</v>
      </c>
      <c r="R49" s="80">
        <v>41.500000000000007</v>
      </c>
      <c r="S49" s="80">
        <v>0</v>
      </c>
      <c r="T49" s="78">
        <f>SUMPRODUCT(LTA!F49:AJ49,LTA!F$101:AJ$101,LTA!F$103:AJ$103)</f>
        <v>360.02000000000004</v>
      </c>
      <c r="U49" s="78">
        <f>SUMPRODUCT(LTA!F49:AJ49,LTA!F$102:AJ$102,LTA!F$103:AJ$103)</f>
        <v>23.49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-39</v>
      </c>
      <c r="AA49" s="117">
        <f>STOA!H49</f>
        <v>445.82999999999993</v>
      </c>
      <c r="AB49" s="117">
        <f>-STOA!N49</f>
        <v>-100</v>
      </c>
      <c r="AC49">
        <f t="shared" si="0"/>
        <v>17.241294401532983</v>
      </c>
      <c r="AD49">
        <f t="shared" si="1"/>
        <v>1321.2533643683112</v>
      </c>
      <c r="AE49">
        <f>'IDT-1'!B49</f>
        <v>0</v>
      </c>
      <c r="AF49" s="26"/>
      <c r="AG49">
        <f t="shared" si="2"/>
        <v>1321.2533643683112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-170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14.535798902051431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761.36379723677726</v>
      </c>
      <c r="P50" s="77">
        <v>18.43</v>
      </c>
      <c r="Q50" s="77">
        <v>13.819999999999999</v>
      </c>
      <c r="R50" s="80">
        <v>41.500000000000007</v>
      </c>
      <c r="S50" s="80">
        <v>0</v>
      </c>
      <c r="T50" s="78">
        <f>SUMPRODUCT(LTA!F50:AJ50,LTA!F$101:AJ$101,LTA!F$103:AJ$103)</f>
        <v>360.25</v>
      </c>
      <c r="U50" s="78">
        <f>SUMPRODUCT(LTA!F50:AJ50,LTA!F$102:AJ$102,LTA!F$103:AJ$103)</f>
        <v>23.490000000000002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-51</v>
      </c>
      <c r="AA50" s="117">
        <f>STOA!H50</f>
        <v>445.82999999999993</v>
      </c>
      <c r="AB50" s="117">
        <f>-STOA!N50</f>
        <v>-100</v>
      </c>
      <c r="AC50">
        <f t="shared" si="0"/>
        <v>18.139914734189571</v>
      </c>
      <c r="AD50">
        <f t="shared" si="1"/>
        <v>1303.9468814046393</v>
      </c>
      <c r="AE50">
        <f>'IDT-1'!B50</f>
        <v>0</v>
      </c>
      <c r="AF50" s="26"/>
      <c r="AG50">
        <f t="shared" si="2"/>
        <v>1303.9468814046393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-217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14.535798902051431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759.05934741399892</v>
      </c>
      <c r="P51" s="77">
        <v>18.43</v>
      </c>
      <c r="Q51" s="77">
        <v>13.819999999999999</v>
      </c>
      <c r="R51" s="80">
        <v>41.500000000000007</v>
      </c>
      <c r="S51" s="80">
        <v>0</v>
      </c>
      <c r="T51" s="78">
        <f>SUMPRODUCT(LTA!F51:AJ51,LTA!F$101:AJ$101,LTA!F$103:AJ$103)</f>
        <v>360.27</v>
      </c>
      <c r="U51" s="78">
        <f>SUMPRODUCT(LTA!F51:AJ51,LTA!F$102:AJ$102,LTA!F$103:AJ$103)</f>
        <v>23.59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-74</v>
      </c>
      <c r="AA51" s="117">
        <f>STOA!H51</f>
        <v>445.82999999999993</v>
      </c>
      <c r="AB51" s="117">
        <f>-STOA!N51</f>
        <v>-100</v>
      </c>
      <c r="AC51">
        <f t="shared" si="0"/>
        <v>17.928924021269701</v>
      </c>
      <c r="AD51">
        <f t="shared" si="1"/>
        <v>1323.5734222947804</v>
      </c>
      <c r="AE51">
        <f>'IDT-1'!B51</f>
        <v>0</v>
      </c>
      <c r="AF51" s="26"/>
      <c r="AG51">
        <f t="shared" si="2"/>
        <v>1323.5734222947804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-172.4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14.535798902051431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759.0617810157114</v>
      </c>
      <c r="P52" s="77">
        <v>18.43</v>
      </c>
      <c r="Q52" s="77">
        <v>13.819999999999999</v>
      </c>
      <c r="R52" s="80">
        <v>41.500000000000007</v>
      </c>
      <c r="S52" s="80">
        <v>0</v>
      </c>
      <c r="T52" s="78">
        <f>SUMPRODUCT(LTA!F52:AJ52,LTA!F$101:AJ$101,LTA!F$103:AJ$103)</f>
        <v>360.28</v>
      </c>
      <c r="U52" s="78">
        <f>SUMPRODUCT(LTA!F52:AJ52,LTA!F$102:AJ$102,LTA!F$103:AJ$103)</f>
        <v>23.4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-94</v>
      </c>
      <c r="AA52" s="117">
        <f>STOA!H52</f>
        <v>445.82999999999993</v>
      </c>
      <c r="AB52" s="117">
        <f>-STOA!N52</f>
        <v>-100</v>
      </c>
      <c r="AC52">
        <f t="shared" si="0"/>
        <v>17.057304939789628</v>
      </c>
      <c r="AD52">
        <f t="shared" si="1"/>
        <v>1422.2674749779731</v>
      </c>
      <c r="AE52">
        <f>'IDT-1'!B52</f>
        <v>0</v>
      </c>
      <c r="AF52" s="26"/>
      <c r="AG52">
        <f t="shared" si="2"/>
        <v>1422.2674749779731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-54.4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14.535798902051431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759.06050244383596</v>
      </c>
      <c r="P53" s="77">
        <v>18.43</v>
      </c>
      <c r="Q53" s="77">
        <v>13.819999999999999</v>
      </c>
      <c r="R53" s="80">
        <v>41.500000000000007</v>
      </c>
      <c r="S53" s="80">
        <v>0</v>
      </c>
      <c r="T53" s="78">
        <f>SUMPRODUCT(LTA!F53:AJ53,LTA!F$101:AJ$101,LTA!F$103:AJ$103)</f>
        <v>360.65000000000003</v>
      </c>
      <c r="U53" s="78">
        <f>SUMPRODUCT(LTA!F53:AJ53,LTA!F$102:AJ$102,LTA!F$103:AJ$103)</f>
        <v>32.120000000000005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-125</v>
      </c>
      <c r="AA53" s="117">
        <f>STOA!H53</f>
        <v>445.82999999999993</v>
      </c>
      <c r="AB53" s="117">
        <f>-STOA!N53</f>
        <v>-100</v>
      </c>
      <c r="AC53">
        <f t="shared" si="0"/>
        <v>18.589747350988279</v>
      </c>
      <c r="AD53">
        <f t="shared" si="1"/>
        <v>1266.223753994899</v>
      </c>
      <c r="AE53">
        <f>'IDT-1'!B53</f>
        <v>0</v>
      </c>
      <c r="AF53" s="26"/>
      <c r="AG53">
        <f t="shared" si="2"/>
        <v>1266.223753994899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-187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14.535798902051431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716.61707723237691</v>
      </c>
      <c r="P54" s="77">
        <v>18.43</v>
      </c>
      <c r="Q54" s="77">
        <v>13.819999999999999</v>
      </c>
      <c r="R54" s="80">
        <v>41.500000000000007</v>
      </c>
      <c r="S54" s="80">
        <v>0</v>
      </c>
      <c r="T54" s="78">
        <f>SUMPRODUCT(LTA!F54:AJ54,LTA!F$101:AJ$101,LTA!F$103:AJ$103)</f>
        <v>360.48999999999995</v>
      </c>
      <c r="U54" s="78">
        <f>SUMPRODUCT(LTA!F54:AJ54,LTA!F$102:AJ$102,LTA!F$103:AJ$103)</f>
        <v>31.47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-132</v>
      </c>
      <c r="AA54" s="117">
        <f>STOA!H54</f>
        <v>445.82999999999993</v>
      </c>
      <c r="AB54" s="117">
        <f>-STOA!N54</f>
        <v>-100</v>
      </c>
      <c r="AC54">
        <f t="shared" si="0"/>
        <v>17.978285893550364</v>
      </c>
      <c r="AD54">
        <f t="shared" si="1"/>
        <v>1249.581790240878</v>
      </c>
      <c r="AE54">
        <f>'IDT-1'!B54</f>
        <v>0</v>
      </c>
      <c r="AF54" s="26"/>
      <c r="AG54">
        <f t="shared" si="2"/>
        <v>1249.581790240878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14.111600237953597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719.16994771150473</v>
      </c>
      <c r="P55" s="77">
        <v>18.43</v>
      </c>
      <c r="Q55" s="77">
        <v>13.82</v>
      </c>
      <c r="R55" s="80">
        <v>41.500000000000007</v>
      </c>
      <c r="S55" s="80">
        <v>0</v>
      </c>
      <c r="T55" s="78">
        <f>SUMPRODUCT(LTA!F55:AJ55,LTA!F$101:AJ$101,LTA!F$103:AJ$103)</f>
        <v>360.40000000000003</v>
      </c>
      <c r="U55" s="78">
        <f>SUMPRODUCT(LTA!F55:AJ55,LTA!F$102:AJ$102,LTA!F$103:AJ$103)</f>
        <v>31.35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-154</v>
      </c>
      <c r="AA55" s="117">
        <f>STOA!H55</f>
        <v>445.82999999999993</v>
      </c>
      <c r="AB55" s="117">
        <f>-STOA!N55</f>
        <v>-100</v>
      </c>
      <c r="AC55">
        <f t="shared" si="0"/>
        <v>18.0395608431336</v>
      </c>
      <c r="AD55">
        <f t="shared" si="1"/>
        <v>1246.4391871063247</v>
      </c>
      <c r="AE55">
        <f>'IDT-1'!B55</f>
        <v>0</v>
      </c>
      <c r="AF55" s="26"/>
      <c r="AG55">
        <f t="shared" si="2"/>
        <v>1246.4391871063247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14.111600237953597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719.1655254592539</v>
      </c>
      <c r="P56" s="77">
        <v>18.43</v>
      </c>
      <c r="Q56" s="77">
        <v>13.82</v>
      </c>
      <c r="R56" s="80">
        <v>41.500000000000007</v>
      </c>
      <c r="S56" s="80">
        <v>0</v>
      </c>
      <c r="T56" s="78">
        <f>SUMPRODUCT(LTA!F56:AJ56,LTA!F$101:AJ$101,LTA!F$103:AJ$103)</f>
        <v>360.36</v>
      </c>
      <c r="U56" s="78">
        <f>SUMPRODUCT(LTA!F56:AJ56,LTA!F$102:AJ$102,LTA!F$103:AJ$103)</f>
        <v>30.909999999999997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-189</v>
      </c>
      <c r="AA56" s="117">
        <f>STOA!H56</f>
        <v>445.82999999999993</v>
      </c>
      <c r="AB56" s="117">
        <f>-STOA!N56</f>
        <v>-100</v>
      </c>
      <c r="AC56">
        <f t="shared" si="0"/>
        <v>18.275007370413071</v>
      </c>
      <c r="AD56">
        <f t="shared" si="1"/>
        <v>1218.7193183267946</v>
      </c>
      <c r="AE56">
        <f>'IDT-1'!B56</f>
        <v>0</v>
      </c>
      <c r="AF56" s="26"/>
      <c r="AG56">
        <f t="shared" si="2"/>
        <v>1218.7193183267946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8.8478672985782012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719.17054335146418</v>
      </c>
      <c r="P57" s="77">
        <v>18.440000000000001</v>
      </c>
      <c r="Q57" s="77">
        <v>13.82</v>
      </c>
      <c r="R57" s="80">
        <v>41.500000000000007</v>
      </c>
      <c r="S57" s="80">
        <v>0</v>
      </c>
      <c r="T57" s="78">
        <f>SUMPRODUCT(LTA!F57:AJ57,LTA!F$101:AJ$101,LTA!F$103:AJ$103)</f>
        <v>360.49</v>
      </c>
      <c r="U57" s="78">
        <f>SUMPRODUCT(LTA!F57:AJ57,LTA!F$102:AJ$102,LTA!F$103:AJ$103)</f>
        <v>30.39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-189</v>
      </c>
      <c r="AA57" s="117">
        <f>STOA!H57</f>
        <v>445.82999999999993</v>
      </c>
      <c r="AB57" s="117">
        <f>-STOA!N57</f>
        <v>-100</v>
      </c>
      <c r="AC57">
        <f t="shared" si="0"/>
        <v>18.358558590830949</v>
      </c>
      <c r="AD57">
        <f t="shared" si="1"/>
        <v>1197.9970520592117</v>
      </c>
      <c r="AE57">
        <f>'IDT-1'!B57</f>
        <v>0</v>
      </c>
      <c r="AF57" s="26"/>
      <c r="AG57">
        <f t="shared" si="2"/>
        <v>1197.9970520592117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8.8478672985782012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719.16612109921346</v>
      </c>
      <c r="P58" s="77">
        <v>18.440000000000001</v>
      </c>
      <c r="Q58" s="77">
        <v>13.82</v>
      </c>
      <c r="R58" s="80">
        <v>41.500000000000007</v>
      </c>
      <c r="S58" s="80">
        <v>0</v>
      </c>
      <c r="T58" s="78">
        <f>SUMPRODUCT(LTA!F58:AJ58,LTA!F$101:AJ$101,LTA!F$103:AJ$103)</f>
        <v>359.93</v>
      </c>
      <c r="U58" s="78">
        <f>SUMPRODUCT(LTA!F58:AJ58,LTA!F$102:AJ$102,LTA!F$103:AJ$103)</f>
        <v>30.15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-195</v>
      </c>
      <c r="AA58" s="117">
        <f>STOA!H58</f>
        <v>443.72999999999996</v>
      </c>
      <c r="AB58" s="117">
        <f>-STOA!N58</f>
        <v>-100</v>
      </c>
      <c r="AC58">
        <f t="shared" si="0"/>
        <v>18.515768992977247</v>
      </c>
      <c r="AD58">
        <f t="shared" si="1"/>
        <v>1173.5182194048148</v>
      </c>
      <c r="AE58">
        <f>'IDT-1'!B58</f>
        <v>0</v>
      </c>
      <c r="AF58" s="26"/>
      <c r="AG58">
        <f t="shared" si="2"/>
        <v>1173.5182194048148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14.111600237953597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719.1675528805348</v>
      </c>
      <c r="P59" s="77">
        <v>18.43</v>
      </c>
      <c r="Q59" s="77">
        <v>13.82</v>
      </c>
      <c r="R59" s="80">
        <v>41.500000000000007</v>
      </c>
      <c r="S59" s="80">
        <v>0</v>
      </c>
      <c r="T59" s="78">
        <f>SUMPRODUCT(LTA!F59:AJ59,LTA!F$101:AJ$101,LTA!F$103:AJ$103)</f>
        <v>359</v>
      </c>
      <c r="U59" s="78">
        <f>SUMPRODUCT(LTA!F59:AJ59,LTA!F$102:AJ$102,LTA!F$103:AJ$103)</f>
        <v>29.24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-202</v>
      </c>
      <c r="AA59" s="117">
        <f>STOA!H59</f>
        <v>445.39</v>
      </c>
      <c r="AB59" s="117">
        <f>-STOA!N59</f>
        <v>-100</v>
      </c>
      <c r="AC59">
        <f t="shared" si="0"/>
        <v>18.391746019597662</v>
      </c>
      <c r="AD59">
        <f t="shared" si="1"/>
        <v>1197.7174070988908</v>
      </c>
      <c r="AE59">
        <f>'IDT-1'!B59</f>
        <v>0</v>
      </c>
      <c r="AF59" s="26"/>
      <c r="AG59">
        <f t="shared" si="2"/>
        <v>1197.7174070988908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-133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14.111600237953597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714.3828114178749</v>
      </c>
      <c r="P60" s="77">
        <v>18.43</v>
      </c>
      <c r="Q60" s="77">
        <v>13.82</v>
      </c>
      <c r="R60" s="80">
        <v>41.500000000000007</v>
      </c>
      <c r="S60" s="80">
        <v>0</v>
      </c>
      <c r="T60" s="78">
        <f>SUMPRODUCT(LTA!F60:AJ60,LTA!F$101:AJ$101,LTA!F$103:AJ$103)</f>
        <v>359.01000000000005</v>
      </c>
      <c r="U60" s="78">
        <f>SUMPRODUCT(LTA!F60:AJ60,LTA!F$102:AJ$102,LTA!F$103:AJ$103)</f>
        <v>28.86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-222</v>
      </c>
      <c r="AA60" s="117">
        <f>STOA!H60</f>
        <v>443.28999999999996</v>
      </c>
      <c r="AB60" s="117">
        <f>-STOA!N60</f>
        <v>-100</v>
      </c>
      <c r="AC60">
        <f t="shared" si="0"/>
        <v>18.381173059859425</v>
      </c>
      <c r="AD60">
        <f t="shared" si="1"/>
        <v>1184.473238595969</v>
      </c>
      <c r="AE60">
        <f>'IDT-1'!B60</f>
        <v>0</v>
      </c>
      <c r="AF60" s="26"/>
      <c r="AG60">
        <f t="shared" si="2"/>
        <v>1184.473238595969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8.8478672985782012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714.37977247297783</v>
      </c>
      <c r="P61" s="77">
        <v>18.43</v>
      </c>
      <c r="Q61" s="77">
        <v>13.82</v>
      </c>
      <c r="R61" s="80">
        <v>41.500000000000007</v>
      </c>
      <c r="S61" s="80">
        <v>0</v>
      </c>
      <c r="T61" s="78">
        <f>SUMPRODUCT(LTA!F61:AJ61,LTA!F$101:AJ$101,LTA!F$103:AJ$103)</f>
        <v>359.31</v>
      </c>
      <c r="U61" s="78">
        <f>SUMPRODUCT(LTA!F61:AJ61,LTA!F$102:AJ$102,LTA!F$103:AJ$103)</f>
        <v>27.939999999999998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-232</v>
      </c>
      <c r="AA61" s="117">
        <f>STOA!H61</f>
        <v>443.28999999999996</v>
      </c>
      <c r="AB61" s="117">
        <f>-STOA!N61</f>
        <v>-100</v>
      </c>
      <c r="AC61">
        <f t="shared" si="0"/>
        <v>18.21395380948929</v>
      </c>
      <c r="AD61">
        <f t="shared" si="1"/>
        <v>1191.7536859620668</v>
      </c>
      <c r="AE61">
        <f>'IDT-1'!B61</f>
        <v>0</v>
      </c>
      <c r="AF61" s="26"/>
      <c r="AG61">
        <f t="shared" si="2"/>
        <v>1191.7536859620668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8.8478672985782012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714.38548323474754</v>
      </c>
      <c r="P62" s="77">
        <v>18.43</v>
      </c>
      <c r="Q62" s="77">
        <v>13.82</v>
      </c>
      <c r="R62" s="80">
        <v>41.500000000000007</v>
      </c>
      <c r="S62" s="80">
        <v>0</v>
      </c>
      <c r="T62" s="78">
        <f>SUMPRODUCT(LTA!F62:AJ62,LTA!F$101:AJ$101,LTA!F$103:AJ$103)</f>
        <v>359.41000000000008</v>
      </c>
      <c r="U62" s="78">
        <f>SUMPRODUCT(LTA!F62:AJ62,LTA!F$102:AJ$102,LTA!F$103:AJ$103)</f>
        <v>28.15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-241</v>
      </c>
      <c r="AA62" s="117">
        <f>STOA!H62</f>
        <v>438.39</v>
      </c>
      <c r="AB62" s="117">
        <f>-STOA!N62</f>
        <v>-100</v>
      </c>
      <c r="AC62">
        <f t="shared" si="0"/>
        <v>18.244637084370428</v>
      </c>
      <c r="AD62">
        <f t="shared" si="1"/>
        <v>1179.1387134489555</v>
      </c>
      <c r="AE62">
        <f>'IDT-1'!B62</f>
        <v>0</v>
      </c>
      <c r="AF62" s="26"/>
      <c r="AG62">
        <f t="shared" si="2"/>
        <v>1179.1387134489555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14.111600237953597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714.05999153085463</v>
      </c>
      <c r="P63" s="77">
        <v>18.43</v>
      </c>
      <c r="Q63" s="77">
        <v>13.82</v>
      </c>
      <c r="R63" s="80">
        <v>41.500000000000007</v>
      </c>
      <c r="S63" s="80">
        <v>0</v>
      </c>
      <c r="T63" s="78">
        <f>SUMPRODUCT(LTA!F63:AJ63,LTA!F$101:AJ$101,LTA!F$103:AJ$103)</f>
        <v>356.81000000000006</v>
      </c>
      <c r="U63" s="78">
        <f>SUMPRODUCT(LTA!F63:AJ63,LTA!F$102:AJ$102,LTA!F$103:AJ$103)</f>
        <v>27.92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-245</v>
      </c>
      <c r="AA63" s="117">
        <f>STOA!H63</f>
        <v>429.28999999999996</v>
      </c>
      <c r="AB63" s="117">
        <f>-STOA!N63</f>
        <v>-100</v>
      </c>
      <c r="AC63">
        <f t="shared" si="0"/>
        <v>17.99666892927657</v>
      </c>
      <c r="AD63">
        <f t="shared" si="1"/>
        <v>1193.3949228395315</v>
      </c>
      <c r="AE63">
        <f>'IDT-1'!B63</f>
        <v>0</v>
      </c>
      <c r="AF63" s="26"/>
      <c r="AG63">
        <f t="shared" si="2"/>
        <v>1193.3949228395315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14.111600237953597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714.0630304757517</v>
      </c>
      <c r="P64" s="77">
        <v>18.43</v>
      </c>
      <c r="Q64" s="77">
        <v>13.82</v>
      </c>
      <c r="R64" s="80">
        <v>41.500000000000007</v>
      </c>
      <c r="S64" s="80">
        <v>0</v>
      </c>
      <c r="T64" s="78">
        <f>SUMPRODUCT(LTA!F64:AJ64,LTA!F$101:AJ$101,LTA!F$103:AJ$103)</f>
        <v>362.47</v>
      </c>
      <c r="U64" s="78">
        <f>SUMPRODUCT(LTA!F64:AJ64,LTA!F$102:AJ$102,LTA!F$103:AJ$103)</f>
        <v>27.96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-237</v>
      </c>
      <c r="AA64" s="117">
        <f>STOA!H64</f>
        <v>422.28999999999996</v>
      </c>
      <c r="AB64" s="117">
        <f>-STOA!N64</f>
        <v>-100</v>
      </c>
      <c r="AC64">
        <f t="shared" si="0"/>
        <v>17.958621289425079</v>
      </c>
      <c r="AD64">
        <f t="shared" si="1"/>
        <v>1195.1360094242802</v>
      </c>
      <c r="AE64">
        <f>'IDT-1'!B64</f>
        <v>0</v>
      </c>
      <c r="AF64" s="26"/>
      <c r="AG64">
        <f t="shared" si="2"/>
        <v>1195.1360094242802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8.8478672985782012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722.52413604712683</v>
      </c>
      <c r="P65" s="77">
        <v>18.43</v>
      </c>
      <c r="Q65" s="77">
        <v>13.82</v>
      </c>
      <c r="R65" s="80">
        <v>41.500000000000007</v>
      </c>
      <c r="S65" s="80">
        <v>0</v>
      </c>
      <c r="T65" s="78">
        <f>SUMPRODUCT(LTA!F65:AJ65,LTA!F$101:AJ$101,LTA!F$103:AJ$103)</f>
        <v>351.84</v>
      </c>
      <c r="U65" s="78">
        <f>SUMPRODUCT(LTA!F65:AJ65,LTA!F$102:AJ$102,LTA!F$103:AJ$103)</f>
        <v>34.65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-230</v>
      </c>
      <c r="AA65" s="117">
        <f>STOA!H65</f>
        <v>411.78999999999996</v>
      </c>
      <c r="AB65" s="117">
        <f>-STOA!N65</f>
        <v>-100</v>
      </c>
      <c r="AC65">
        <f t="shared" si="0"/>
        <v>17.788661148409115</v>
      </c>
      <c r="AD65">
        <f t="shared" si="1"/>
        <v>1192.0633421972959</v>
      </c>
      <c r="AE65">
        <f>'IDT-1'!B65</f>
        <v>0</v>
      </c>
      <c r="AF65" s="26"/>
      <c r="AG65">
        <f t="shared" si="2"/>
        <v>1192.0633421972959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8.8478672985782012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730.6417272503187</v>
      </c>
      <c r="P66" s="77">
        <v>18.43</v>
      </c>
      <c r="Q66" s="77">
        <v>13.82</v>
      </c>
      <c r="R66" s="80">
        <v>41.500000000000007</v>
      </c>
      <c r="S66" s="80">
        <v>0</v>
      </c>
      <c r="T66" s="78">
        <f>SUMPRODUCT(LTA!F66:AJ66,LTA!F$101:AJ$101,LTA!F$103:AJ$103)</f>
        <v>326.82000000000005</v>
      </c>
      <c r="U66" s="78">
        <f>SUMPRODUCT(LTA!F66:AJ66,LTA!F$102:AJ$102,LTA!F$103:AJ$103)</f>
        <v>36.83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-211</v>
      </c>
      <c r="AA66" s="117">
        <f>STOA!H66</f>
        <v>401.28999999999996</v>
      </c>
      <c r="AB66" s="117">
        <f>-STOA!N66</f>
        <v>-100</v>
      </c>
      <c r="AC66">
        <f t="shared" si="0"/>
        <v>17.398019528075491</v>
      </c>
      <c r="AD66">
        <f t="shared" si="1"/>
        <v>1186.2315750208213</v>
      </c>
      <c r="AE66">
        <f>'IDT-1'!B66</f>
        <v>0</v>
      </c>
      <c r="AF66" s="26"/>
      <c r="AG66">
        <f t="shared" si="2"/>
        <v>1186.2315750208213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-74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14.111600237953597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731.11312237413267</v>
      </c>
      <c r="P67" s="77">
        <v>18.43</v>
      </c>
      <c r="Q67" s="77">
        <v>13.82</v>
      </c>
      <c r="R67" s="80">
        <v>41.500000000000007</v>
      </c>
      <c r="S67" s="80">
        <v>0</v>
      </c>
      <c r="T67" s="78">
        <f>SUMPRODUCT(LTA!F67:AJ67,LTA!F$101:AJ$101,LTA!F$103:AJ$103)</f>
        <v>299.58</v>
      </c>
      <c r="U67" s="78">
        <f>SUMPRODUCT(LTA!F67:AJ67,LTA!F$102:AJ$102,LTA!F$103:AJ$103)</f>
        <v>39.169999999999995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-262</v>
      </c>
      <c r="AA67" s="117">
        <f>STOA!H67</f>
        <v>390.34999999999997</v>
      </c>
      <c r="AB67" s="117">
        <f>-STOA!N67</f>
        <v>0</v>
      </c>
      <c r="AC67">
        <f t="shared" si="0"/>
        <v>16.600409003699838</v>
      </c>
      <c r="AD67">
        <f t="shared" si="1"/>
        <v>1216.9243136083865</v>
      </c>
      <c r="AE67">
        <f>'IDT-1'!B67</f>
        <v>0</v>
      </c>
      <c r="AF67" s="26"/>
      <c r="AG67">
        <f t="shared" si="2"/>
        <v>1216.9243136083865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14.111600237953597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733.44271566827172</v>
      </c>
      <c r="P68" s="77">
        <v>18.43</v>
      </c>
      <c r="Q68" s="77">
        <v>13.82</v>
      </c>
      <c r="R68" s="80">
        <v>41.500000000000007</v>
      </c>
      <c r="S68" s="80">
        <v>0</v>
      </c>
      <c r="T68" s="78">
        <f>SUMPRODUCT(LTA!F68:AJ68,LTA!F$101:AJ$101,LTA!F$103:AJ$103)</f>
        <v>269.70999999999998</v>
      </c>
      <c r="U68" s="78">
        <f>SUMPRODUCT(LTA!F68:AJ68,LTA!F$102:AJ$102,LTA!F$103:AJ$103)</f>
        <v>41.8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-233</v>
      </c>
      <c r="AA68" s="117">
        <f>STOA!H68</f>
        <v>378.44999999999993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16.026354446544595</v>
      </c>
      <c r="AD68">
        <f t="shared" ref="AD68:AD98" si="4">SUM(B68:AB68,AI68:AR68)-AC68</f>
        <v>1210.5223614596803</v>
      </c>
      <c r="AE68">
        <f>'IDT-1'!B68</f>
        <v>0</v>
      </c>
      <c r="AF68" s="26"/>
      <c r="AG68">
        <f t="shared" ref="AG68:AG98" si="5">SUM(AD68:AF68)+AT68</f>
        <v>1210.5223614596803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14.111600237953597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731.82496166291185</v>
      </c>
      <c r="P69" s="77">
        <v>18.432571149553567</v>
      </c>
      <c r="Q69" s="77">
        <v>13.819999999999999</v>
      </c>
      <c r="R69" s="80">
        <v>41.500000000000007</v>
      </c>
      <c r="S69" s="80">
        <v>0</v>
      </c>
      <c r="T69" s="78">
        <f>SUMPRODUCT(LTA!F69:AJ69,LTA!F$101:AJ$101,LTA!F$103:AJ$103)</f>
        <v>248.79999999999998</v>
      </c>
      <c r="U69" s="78">
        <f>SUMPRODUCT(LTA!F69:AJ69,LTA!F$102:AJ$102,LTA!F$103:AJ$103)</f>
        <v>44.169999999999995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-199</v>
      </c>
      <c r="AA69" s="117">
        <f>STOA!H69</f>
        <v>360.94999999999993</v>
      </c>
      <c r="AB69" s="117">
        <f>-STOA!N69</f>
        <v>0</v>
      </c>
      <c r="AC69">
        <f t="shared" si="3"/>
        <v>15.259960588825933</v>
      </c>
      <c r="AD69">
        <f t="shared" si="4"/>
        <v>1222.6335724615933</v>
      </c>
      <c r="AE69">
        <f>'IDT-1'!B69</f>
        <v>0</v>
      </c>
      <c r="AF69" s="26"/>
      <c r="AG69">
        <f t="shared" si="5"/>
        <v>1222.6335724615933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14.111600237953597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731.82401682352076</v>
      </c>
      <c r="P70" s="77">
        <v>18.43</v>
      </c>
      <c r="Q70" s="77">
        <v>13.819999999999999</v>
      </c>
      <c r="R70" s="80">
        <v>41.500000000000007</v>
      </c>
      <c r="S70" s="80">
        <v>0</v>
      </c>
      <c r="T70" s="78">
        <f>SUMPRODUCT(LTA!F70:AJ70,LTA!F$101:AJ$101,LTA!F$103:AJ$103)</f>
        <v>226.44</v>
      </c>
      <c r="U70" s="78">
        <f>SUMPRODUCT(LTA!F70:AJ70,LTA!F$102:AJ$102,LTA!F$103:AJ$103)</f>
        <v>46.900000000000006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-142</v>
      </c>
      <c r="AA70" s="117">
        <f>STOA!H70</f>
        <v>349.75</v>
      </c>
      <c r="AB70" s="117">
        <f>-STOA!N70</f>
        <v>0</v>
      </c>
      <c r="AC70">
        <f t="shared" si="3"/>
        <v>14.606866164668821</v>
      </c>
      <c r="AD70">
        <f t="shared" si="4"/>
        <v>1235.4531508968055</v>
      </c>
      <c r="AE70">
        <f>'IDT-1'!B70</f>
        <v>0</v>
      </c>
      <c r="AF70" s="26"/>
      <c r="AG70">
        <f t="shared" si="5"/>
        <v>1235.4531508968055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14.111600237953597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792.07498859851853</v>
      </c>
      <c r="P71" s="77">
        <v>18.43</v>
      </c>
      <c r="Q71" s="77">
        <v>13.819999999999999</v>
      </c>
      <c r="R71" s="80">
        <v>41.5</v>
      </c>
      <c r="S71" s="80">
        <v>0</v>
      </c>
      <c r="T71" s="78">
        <f>SUMPRODUCT(LTA!F71:AJ71,LTA!F$101:AJ$101,LTA!F$103:AJ$103)</f>
        <v>199.79000000000002</v>
      </c>
      <c r="U71" s="78">
        <f>SUMPRODUCT(LTA!F71:AJ71,LTA!F$102:AJ$102,LTA!F$103:AJ$103)</f>
        <v>50.519999999999996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-88</v>
      </c>
      <c r="AA71" s="117">
        <f>STOA!H71</f>
        <v>334.34999999999997</v>
      </c>
      <c r="AB71" s="117">
        <f>-STOA!N71</f>
        <v>0</v>
      </c>
      <c r="AC71">
        <f t="shared" si="3"/>
        <v>14.763378206200017</v>
      </c>
      <c r="AD71">
        <f t="shared" si="4"/>
        <v>1261.1176106302719</v>
      </c>
      <c r="AE71">
        <f>'IDT-1'!B71</f>
        <v>0</v>
      </c>
      <c r="AF71" s="26"/>
      <c r="AG71">
        <f t="shared" si="5"/>
        <v>1261.1176106302719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14.111600237953597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808.8173297387965</v>
      </c>
      <c r="P72" s="77">
        <v>18.43</v>
      </c>
      <c r="Q72" s="77">
        <v>13.819999999999999</v>
      </c>
      <c r="R72" s="80">
        <v>24.85</v>
      </c>
      <c r="S72" s="80">
        <v>0</v>
      </c>
      <c r="T72" s="78">
        <f>SUMPRODUCT(LTA!F72:AJ72,LTA!F$101:AJ$101,LTA!F$103:AJ$103)</f>
        <v>170.61</v>
      </c>
      <c r="U72" s="78">
        <f>SUMPRODUCT(LTA!F72:AJ72,LTA!F$102:AJ$102,LTA!F$103:AJ$103)</f>
        <v>53.760000000000005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-61</v>
      </c>
      <c r="AA72" s="117">
        <f>STOA!H72</f>
        <v>320.34999999999997</v>
      </c>
      <c r="AB72" s="117">
        <f>-STOA!N72</f>
        <v>0</v>
      </c>
      <c r="AC72">
        <f t="shared" si="3"/>
        <v>13.915543666991528</v>
      </c>
      <c r="AD72">
        <f t="shared" si="4"/>
        <v>1278.1177863097587</v>
      </c>
      <c r="AE72">
        <f>'IDT-1'!B72</f>
        <v>0</v>
      </c>
      <c r="AF72" s="26"/>
      <c r="AG72">
        <f t="shared" si="5"/>
        <v>1278.1177863097587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14.111600237953597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797.49909577706921</v>
      </c>
      <c r="P73" s="77">
        <v>18.43</v>
      </c>
      <c r="Q73" s="77">
        <v>13.819999999999999</v>
      </c>
      <c r="R73" s="80">
        <v>10.02</v>
      </c>
      <c r="S73" s="80">
        <v>0</v>
      </c>
      <c r="T73" s="78">
        <f>SUMPRODUCT(LTA!F73:AJ73,LTA!F$101:AJ$101,LTA!F$103:AJ$103)</f>
        <v>142.15</v>
      </c>
      <c r="U73" s="78">
        <f>SUMPRODUCT(LTA!F73:AJ73,LTA!F$102:AJ$102,LTA!F$103:AJ$103)</f>
        <v>54.41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302.84999999999997</v>
      </c>
      <c r="AB73" s="117">
        <f>-STOA!N73</f>
        <v>0</v>
      </c>
      <c r="AC73">
        <f t="shared" si="3"/>
        <v>13.153539295295396</v>
      </c>
      <c r="AD73">
        <f t="shared" si="4"/>
        <v>1222.4215567197273</v>
      </c>
      <c r="AE73">
        <f>'IDT-1'!B73</f>
        <v>0</v>
      </c>
      <c r="AF73" s="26"/>
      <c r="AG73">
        <f t="shared" si="5"/>
        <v>1222.4215567197273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14.111600237953597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807.73501002190915</v>
      </c>
      <c r="P74" s="77">
        <v>18.43</v>
      </c>
      <c r="Q74" s="77">
        <v>13.819999999999999</v>
      </c>
      <c r="R74" s="80">
        <v>5.56</v>
      </c>
      <c r="S74" s="80">
        <v>0</v>
      </c>
      <c r="T74" s="78">
        <f>SUMPRODUCT(LTA!F74:AJ74,LTA!F$101:AJ$101,LTA!F$103:AJ$103)</f>
        <v>114.12</v>
      </c>
      <c r="U74" s="78">
        <f>SUMPRODUCT(LTA!F74:AJ74,LTA!F$102:AJ$102,LTA!F$103:AJ$103)</f>
        <v>54.06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292.34999999999997</v>
      </c>
      <c r="AB74" s="117">
        <f>-STOA!N74</f>
        <v>0</v>
      </c>
      <c r="AC74">
        <f t="shared" si="3"/>
        <v>12.489341984717784</v>
      </c>
      <c r="AD74">
        <f t="shared" si="4"/>
        <v>1231.9816682751448</v>
      </c>
      <c r="AE74">
        <f>'IDT-1'!B74</f>
        <v>0</v>
      </c>
      <c r="AF74" s="26"/>
      <c r="AG74">
        <f t="shared" si="5"/>
        <v>1231.9816682751448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14.535798902051431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821.92699039554327</v>
      </c>
      <c r="P75" s="77">
        <v>58.67</v>
      </c>
      <c r="Q75" s="77">
        <v>38.03</v>
      </c>
      <c r="R75" s="80">
        <v>0</v>
      </c>
      <c r="S75" s="80">
        <v>0</v>
      </c>
      <c r="T75" s="78">
        <f>SUMPRODUCT(LTA!F75:AJ75,LTA!F$101:AJ$101,LTA!F$103:AJ$103)</f>
        <v>84.97</v>
      </c>
      <c r="U75" s="78">
        <f>SUMPRODUCT(LTA!F75:AJ75,LTA!F$102:AJ$102,LTA!F$103:AJ$103)</f>
        <v>61.8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287.39</v>
      </c>
      <c r="AB75" s="117">
        <f>-STOA!N75</f>
        <v>0</v>
      </c>
      <c r="AC75">
        <f t="shared" si="3"/>
        <v>12.753212192372507</v>
      </c>
      <c r="AD75">
        <f t="shared" si="4"/>
        <v>1295.8539771052222</v>
      </c>
      <c r="AE75">
        <f>'IDT-1'!B75</f>
        <v>0</v>
      </c>
      <c r="AF75" s="26"/>
      <c r="AG75">
        <f t="shared" si="5"/>
        <v>1295.8539771052222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14.535798902051431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867.29501869210674</v>
      </c>
      <c r="P76" s="77">
        <v>58.67</v>
      </c>
      <c r="Q76" s="77">
        <v>38.03</v>
      </c>
      <c r="R76" s="80">
        <v>0</v>
      </c>
      <c r="S76" s="80">
        <v>0</v>
      </c>
      <c r="T76" s="78">
        <f>SUMPRODUCT(LTA!F76:AJ76,LTA!F$101:AJ$101,LTA!F$103:AJ$103)</f>
        <v>73.319999999999993</v>
      </c>
      <c r="U76" s="78">
        <f>SUMPRODUCT(LTA!F76:AJ76,LTA!F$102:AJ$102,LTA!F$103:AJ$103)</f>
        <v>60.94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273.39</v>
      </c>
      <c r="AB76" s="117">
        <f>-STOA!N76</f>
        <v>0</v>
      </c>
      <c r="AC76">
        <f t="shared" si="3"/>
        <v>12.803747183593726</v>
      </c>
      <c r="AD76">
        <f t="shared" si="4"/>
        <v>1327.6614704105646</v>
      </c>
      <c r="AE76">
        <f>'IDT-1'!B76</f>
        <v>0</v>
      </c>
      <c r="AF76" s="26"/>
      <c r="AG76">
        <f t="shared" si="5"/>
        <v>1327.6614704105646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13.693198529411767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956.79041960134657</v>
      </c>
      <c r="P77" s="77">
        <v>58.67</v>
      </c>
      <c r="Q77" s="77">
        <v>38.03</v>
      </c>
      <c r="R77" s="80">
        <v>0</v>
      </c>
      <c r="S77" s="80">
        <v>0</v>
      </c>
      <c r="T77" s="78">
        <f>SUMPRODUCT(LTA!F77:AJ77,LTA!F$101:AJ$101,LTA!F$103:AJ$103)</f>
        <v>59.75</v>
      </c>
      <c r="U77" s="78">
        <f>SUMPRODUCT(LTA!F77:AJ77,LTA!F$102:AJ$102,LTA!F$103:AJ$103)</f>
        <v>59.34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269.89</v>
      </c>
      <c r="AB77" s="117">
        <f>-STOA!N77</f>
        <v>0</v>
      </c>
      <c r="AC77">
        <f t="shared" si="3"/>
        <v>13.628999528848494</v>
      </c>
      <c r="AD77">
        <f t="shared" si="4"/>
        <v>1372.4018186019098</v>
      </c>
      <c r="AE77">
        <f>'IDT-1'!B77</f>
        <v>0</v>
      </c>
      <c r="AF77" s="26"/>
      <c r="AG77">
        <f t="shared" si="5"/>
        <v>1372.4018186019098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13.693198529411767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1051.9983507017403</v>
      </c>
      <c r="P78" s="77">
        <v>58.67</v>
      </c>
      <c r="Q78" s="77">
        <v>38.03</v>
      </c>
      <c r="R78" s="80">
        <v>0</v>
      </c>
      <c r="S78" s="80">
        <v>0</v>
      </c>
      <c r="T78" s="78">
        <f>SUMPRODUCT(LTA!F78:AJ78,LTA!F$101:AJ$101,LTA!F$103:AJ$103)</f>
        <v>51.03</v>
      </c>
      <c r="U78" s="78">
        <f>SUMPRODUCT(LTA!F78:AJ78,LTA!F$102:AJ$102,LTA!F$103:AJ$103)</f>
        <v>58.56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266.39</v>
      </c>
      <c r="AB78" s="117">
        <f>-STOA!N78</f>
        <v>0</v>
      </c>
      <c r="AC78">
        <f t="shared" si="3"/>
        <v>14.822970081208309</v>
      </c>
      <c r="AD78">
        <f t="shared" si="4"/>
        <v>1400.4157791499435</v>
      </c>
      <c r="AE78">
        <f>'IDT-1'!B78</f>
        <v>0</v>
      </c>
      <c r="AF78" s="26"/>
      <c r="AG78">
        <f t="shared" si="5"/>
        <v>1400.4157791499435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-134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13.693198529411767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1110.6198517726614</v>
      </c>
      <c r="P79" s="77">
        <v>58.67</v>
      </c>
      <c r="Q79" s="77">
        <v>38.03</v>
      </c>
      <c r="R79" s="80">
        <v>0</v>
      </c>
      <c r="S79" s="80">
        <v>0</v>
      </c>
      <c r="T79" s="78">
        <f>SUMPRODUCT(LTA!F79:AJ79,LTA!F$101:AJ$101,LTA!F$103:AJ$103)</f>
        <v>47.269999999999996</v>
      </c>
      <c r="U79" s="78">
        <f>SUMPRODUCT(LTA!F79:AJ79,LTA!F$102:AJ$102,LTA!F$103:AJ$103)</f>
        <v>57.010000000000005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266.66000000000003</v>
      </c>
      <c r="AB79" s="117">
        <f>-STOA!N79</f>
        <v>0</v>
      </c>
      <c r="AC79">
        <f t="shared" si="3"/>
        <v>16.040250002496826</v>
      </c>
      <c r="AD79">
        <f t="shared" si="4"/>
        <v>1368.7800002995764</v>
      </c>
      <c r="AE79">
        <f>'IDT-1'!B79</f>
        <v>0</v>
      </c>
      <c r="AF79" s="26"/>
      <c r="AG79">
        <f t="shared" si="5"/>
        <v>1368.7800002995764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-218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13.693198529411767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1117.2893876126857</v>
      </c>
      <c r="P80" s="77">
        <v>58.67</v>
      </c>
      <c r="Q80" s="77">
        <v>38.03</v>
      </c>
      <c r="R80" s="80">
        <v>0</v>
      </c>
      <c r="S80" s="80">
        <v>0</v>
      </c>
      <c r="T80" s="78">
        <f>SUMPRODUCT(LTA!F80:AJ80,LTA!F$101:AJ$101,LTA!F$103:AJ$103)</f>
        <v>45.86</v>
      </c>
      <c r="U80" s="78">
        <f>SUMPRODUCT(LTA!F80:AJ80,LTA!F$102:AJ$102,LTA!F$103:AJ$103)</f>
        <v>55.410000000000004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266.66000000000003</v>
      </c>
      <c r="AB80" s="117">
        <f>-STOA!N80</f>
        <v>0</v>
      </c>
      <c r="AC80">
        <f t="shared" si="3"/>
        <v>15.948160132578304</v>
      </c>
      <c r="AD80">
        <f t="shared" si="4"/>
        <v>1386.5316260095192</v>
      </c>
      <c r="AE80">
        <f>'IDT-1'!B80</f>
        <v>0</v>
      </c>
      <c r="AF80" s="26"/>
      <c r="AG80">
        <f t="shared" si="5"/>
        <v>1386.5316260095192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13.693198529411767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1117.2867815106156</v>
      </c>
      <c r="P81" s="77">
        <v>58.67</v>
      </c>
      <c r="Q81" s="77">
        <v>38.03</v>
      </c>
      <c r="R81" s="80">
        <v>0</v>
      </c>
      <c r="S81" s="80">
        <v>0</v>
      </c>
      <c r="T81" s="78">
        <f>SUMPRODUCT(LTA!F81:AJ81,LTA!F$101:AJ$101,LTA!F$103:AJ$103)</f>
        <v>29.42</v>
      </c>
      <c r="U81" s="78">
        <f>SUMPRODUCT(LTA!F81:AJ81,LTA!F$102:AJ$102,LTA!F$103:AJ$103)</f>
        <v>43.34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266.66000000000003</v>
      </c>
      <c r="AB81" s="117">
        <f>-STOA!N81</f>
        <v>0</v>
      </c>
      <c r="AC81">
        <f t="shared" si="3"/>
        <v>16.229936850211807</v>
      </c>
      <c r="AD81">
        <f t="shared" si="4"/>
        <v>1297.7372431898157</v>
      </c>
      <c r="AE81">
        <f>'IDT-1'!B81</f>
        <v>0</v>
      </c>
      <c r="AF81" s="26"/>
      <c r="AG81">
        <f t="shared" si="5"/>
        <v>1297.7372431898157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-264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13.693198529411767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1066.7651552686073</v>
      </c>
      <c r="P82" s="77">
        <v>58.67</v>
      </c>
      <c r="Q82" s="77">
        <v>38.03</v>
      </c>
      <c r="R82" s="80">
        <v>0</v>
      </c>
      <c r="S82" s="80">
        <v>0</v>
      </c>
      <c r="T82" s="78">
        <f>SUMPRODUCT(LTA!F82:AJ82,LTA!F$101:AJ$101,LTA!F$103:AJ$103)</f>
        <v>30.64</v>
      </c>
      <c r="U82" s="78">
        <f>SUMPRODUCT(LTA!F82:AJ82,LTA!F$102:AJ$102,LTA!F$103:AJ$103)</f>
        <v>43.9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266.66000000000003</v>
      </c>
      <c r="AB82" s="117">
        <f>-STOA!N82</f>
        <v>0</v>
      </c>
      <c r="AC82">
        <f t="shared" si="3"/>
        <v>15.410372928305542</v>
      </c>
      <c r="AD82">
        <f t="shared" si="4"/>
        <v>1293.8151808697137</v>
      </c>
      <c r="AE82">
        <f>'IDT-1'!B82</f>
        <v>0</v>
      </c>
      <c r="AF82" s="26"/>
      <c r="AG82">
        <f t="shared" si="5"/>
        <v>1293.8151808697137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-220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13.693198529411767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1062.3241534176075</v>
      </c>
      <c r="P83" s="77">
        <v>58.67</v>
      </c>
      <c r="Q83" s="77">
        <v>38.03</v>
      </c>
      <c r="R83" s="80">
        <v>0</v>
      </c>
      <c r="S83" s="80">
        <v>0</v>
      </c>
      <c r="T83" s="78">
        <f>SUMPRODUCT(LTA!F83:AJ83,LTA!F$101:AJ$101,LTA!F$103:AJ$103)</f>
        <v>31.89</v>
      </c>
      <c r="U83" s="78">
        <f>SUMPRODUCT(LTA!F83:AJ83,LTA!F$102:AJ$102,LTA!F$103:AJ$103)</f>
        <v>44.48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266.67</v>
      </c>
      <c r="AB83" s="117">
        <f>-STOA!N83</f>
        <v>0</v>
      </c>
      <c r="AC83">
        <f t="shared" si="3"/>
        <v>15.156652796439664</v>
      </c>
      <c r="AD83">
        <f t="shared" si="4"/>
        <v>1317.4678991505798</v>
      </c>
      <c r="AE83">
        <f>'IDT-1'!B83</f>
        <v>0</v>
      </c>
      <c r="AF83" s="26"/>
      <c r="AG83">
        <f t="shared" si="5"/>
        <v>1317.4678991505798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-194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14.535798902051431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1028.283010448275</v>
      </c>
      <c r="P84" s="77">
        <v>58.67</v>
      </c>
      <c r="Q84" s="77">
        <v>38.03</v>
      </c>
      <c r="R84" s="80">
        <v>0</v>
      </c>
      <c r="S84" s="80">
        <v>0</v>
      </c>
      <c r="T84" s="78">
        <f>SUMPRODUCT(LTA!F84:AJ84,LTA!F$101:AJ$101,LTA!F$103:AJ$103)</f>
        <v>33.14</v>
      </c>
      <c r="U84" s="78">
        <f>SUMPRODUCT(LTA!F84:AJ84,LTA!F$102:AJ$102,LTA!F$103:AJ$103)</f>
        <v>44.849999999999994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266.67</v>
      </c>
      <c r="AB84" s="117">
        <f>-STOA!N84</f>
        <v>0</v>
      </c>
      <c r="AC84">
        <f t="shared" si="3"/>
        <v>14.635380818489493</v>
      </c>
      <c r="AD84">
        <f t="shared" si="4"/>
        <v>1312.993428531837</v>
      </c>
      <c r="AE84">
        <f>'IDT-1'!B84</f>
        <v>0</v>
      </c>
      <c r="AF84" s="26"/>
      <c r="AG84">
        <f t="shared" si="5"/>
        <v>1312.993428531837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-167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8.436112708453134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1010.9716576721196</v>
      </c>
      <c r="P85" s="77">
        <v>58.67</v>
      </c>
      <c r="Q85" s="77">
        <v>38.03</v>
      </c>
      <c r="R85" s="80">
        <v>0</v>
      </c>
      <c r="S85" s="80">
        <v>0</v>
      </c>
      <c r="T85" s="78">
        <f>SUMPRODUCT(LTA!F85:AJ85,LTA!F$101:AJ$101,LTA!F$103:AJ$103)</f>
        <v>34.39</v>
      </c>
      <c r="U85" s="78">
        <f>SUMPRODUCT(LTA!F85:AJ85,LTA!F$102:AJ$102,LTA!F$103:AJ$103)</f>
        <v>45.81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266.67</v>
      </c>
      <c r="AB85" s="117">
        <f>-STOA!N85</f>
        <v>0</v>
      </c>
      <c r="AC85">
        <f t="shared" si="3"/>
        <v>14.306761635200536</v>
      </c>
      <c r="AD85">
        <f t="shared" si="4"/>
        <v>1308.1210087453724</v>
      </c>
      <c r="AE85">
        <f>'IDT-1'!B85</f>
        <v>0</v>
      </c>
      <c r="AF85" s="26"/>
      <c r="AG85">
        <f t="shared" si="5"/>
        <v>1308.1210087453724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8.8104026845637566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955.51939599817354</v>
      </c>
      <c r="P86" s="77">
        <v>58.67</v>
      </c>
      <c r="Q86" s="77">
        <v>38.03</v>
      </c>
      <c r="R86" s="80">
        <v>0</v>
      </c>
      <c r="S86" s="80">
        <v>0</v>
      </c>
      <c r="T86" s="78">
        <f>SUMPRODUCT(LTA!F86:AJ86,LTA!F$101:AJ$101,LTA!F$103:AJ$103)</f>
        <v>34.879999999999995</v>
      </c>
      <c r="U86" s="78">
        <f>SUMPRODUCT(LTA!F86:AJ86,LTA!F$102:AJ$102,LTA!F$103:AJ$103)</f>
        <v>46.830000000000005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266.67</v>
      </c>
      <c r="AB86" s="117">
        <f>-STOA!N86</f>
        <v>0</v>
      </c>
      <c r="AC86">
        <f t="shared" si="3"/>
        <v>13.462482128327377</v>
      </c>
      <c r="AD86">
        <f t="shared" si="4"/>
        <v>1297.3973165544098</v>
      </c>
      <c r="AE86">
        <f>'IDT-1'!B86</f>
        <v>0</v>
      </c>
      <c r="AF86" s="26"/>
      <c r="AG86">
        <f t="shared" si="5"/>
        <v>1297.3973165544098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8.8104026845637566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908.88242946545631</v>
      </c>
      <c r="P87" s="77">
        <v>58.67</v>
      </c>
      <c r="Q87" s="77">
        <v>38.03</v>
      </c>
      <c r="R87" s="80">
        <v>0</v>
      </c>
      <c r="S87" s="80">
        <v>0</v>
      </c>
      <c r="T87" s="78">
        <f>SUMPRODUCT(LTA!F87:AJ87,LTA!F$101:AJ$101,LTA!F$103:AJ$103)</f>
        <v>36.349999999999994</v>
      </c>
      <c r="U87" s="78">
        <f>SUMPRODUCT(LTA!F87:AJ87,LTA!F$102:AJ$102,LTA!F$103:AJ$103)</f>
        <v>48.17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266.67</v>
      </c>
      <c r="AB87" s="117">
        <f>-STOA!N87</f>
        <v>0</v>
      </c>
      <c r="AC87">
        <f t="shared" si="3"/>
        <v>12.862194354784585</v>
      </c>
      <c r="AD87">
        <f t="shared" si="4"/>
        <v>1280.0050377952355</v>
      </c>
      <c r="AE87">
        <f>'IDT-1'!B87</f>
        <v>0</v>
      </c>
      <c r="AF87" s="26"/>
      <c r="AG87">
        <f t="shared" si="5"/>
        <v>1280.0050377952355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8.8104026845637566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880.45967751484216</v>
      </c>
      <c r="P88" s="77">
        <v>58.67</v>
      </c>
      <c r="Q88" s="77">
        <v>38.03</v>
      </c>
      <c r="R88" s="80">
        <v>0</v>
      </c>
      <c r="S88" s="80">
        <v>0</v>
      </c>
      <c r="T88" s="78">
        <f>SUMPRODUCT(LTA!F88:AJ88,LTA!F$101:AJ$101,LTA!F$103:AJ$103)</f>
        <v>29</v>
      </c>
      <c r="U88" s="78">
        <f>SUMPRODUCT(LTA!F88:AJ88,LTA!F$102:AJ$102,LTA!F$103:AJ$103)</f>
        <v>36.9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266.67</v>
      </c>
      <c r="AB88" s="117">
        <f>-STOA!N88</f>
        <v>0</v>
      </c>
      <c r="AC88">
        <f t="shared" si="3"/>
        <v>12.332802479830642</v>
      </c>
      <c r="AD88">
        <f t="shared" si="4"/>
        <v>1246.4916777195754</v>
      </c>
      <c r="AE88">
        <f>'IDT-1'!B88</f>
        <v>0</v>
      </c>
      <c r="AF88" s="26"/>
      <c r="AG88">
        <f t="shared" si="5"/>
        <v>1246.4916777195754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8.8104026845637566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880.45968796837462</v>
      </c>
      <c r="P89" s="77">
        <v>58.67</v>
      </c>
      <c r="Q89" s="77">
        <v>38.03</v>
      </c>
      <c r="R89" s="80">
        <v>0</v>
      </c>
      <c r="S89" s="80">
        <v>0</v>
      </c>
      <c r="T89" s="78">
        <f>SUMPRODUCT(LTA!F89:AJ89,LTA!F$101:AJ$101,LTA!F$103:AJ$103)</f>
        <v>29.3</v>
      </c>
      <c r="U89" s="78">
        <f>SUMPRODUCT(LTA!F89:AJ89,LTA!F$102:AJ$102,LTA!F$103:AJ$103)</f>
        <v>37.93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266.67</v>
      </c>
      <c r="AB89" s="117">
        <f>-STOA!N89</f>
        <v>0</v>
      </c>
      <c r="AC89">
        <f t="shared" si="3"/>
        <v>12.335628444299532</v>
      </c>
      <c r="AD89">
        <f t="shared" si="4"/>
        <v>1248.8188622086388</v>
      </c>
      <c r="AE89">
        <f>'IDT-1'!B89</f>
        <v>0</v>
      </c>
      <c r="AF89" s="26"/>
      <c r="AG89">
        <f t="shared" si="5"/>
        <v>1248.8188622086388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8.8104026845637566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875.04678093613552</v>
      </c>
      <c r="P90" s="77">
        <v>58.67</v>
      </c>
      <c r="Q90" s="77">
        <v>38.03</v>
      </c>
      <c r="R90" s="80">
        <v>0</v>
      </c>
      <c r="S90" s="80">
        <v>0</v>
      </c>
      <c r="T90" s="78">
        <f>SUMPRODUCT(LTA!F90:AJ90,LTA!F$101:AJ$101,LTA!F$103:AJ$103)</f>
        <v>29.43</v>
      </c>
      <c r="U90" s="78">
        <f>SUMPRODUCT(LTA!F90:AJ90,LTA!F$102:AJ$102,LTA!F$103:AJ$103)</f>
        <v>38.44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266.67</v>
      </c>
      <c r="AB90" s="117">
        <f>-STOA!N90</f>
        <v>0</v>
      </c>
      <c r="AC90">
        <f t="shared" si="3"/>
        <v>12.400164392682171</v>
      </c>
      <c r="AD90">
        <f t="shared" si="4"/>
        <v>1231.9814192280171</v>
      </c>
      <c r="AE90">
        <f>'IDT-1'!B90</f>
        <v>0</v>
      </c>
      <c r="AF90" s="26"/>
      <c r="AG90">
        <f t="shared" si="5"/>
        <v>1231.9814192280171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9.0528979591836745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862.0578886891185</v>
      </c>
      <c r="P91" s="77">
        <v>58.67</v>
      </c>
      <c r="Q91" s="77">
        <v>38.03</v>
      </c>
      <c r="R91" s="80">
        <v>0</v>
      </c>
      <c r="S91" s="80">
        <v>0</v>
      </c>
      <c r="T91" s="78">
        <f>SUMPRODUCT(LTA!F91:AJ91,LTA!F$101:AJ$101,LTA!F$103:AJ$103)</f>
        <v>40.89</v>
      </c>
      <c r="U91" s="78">
        <f>SUMPRODUCT(LTA!F91:AJ91,LTA!F$102:AJ$102,LTA!F$103:AJ$103)</f>
        <v>38.42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264.63</v>
      </c>
      <c r="AB91" s="117">
        <f>-STOA!N91</f>
        <v>0</v>
      </c>
      <c r="AC91">
        <f t="shared" si="3"/>
        <v>12.095494146137021</v>
      </c>
      <c r="AD91">
        <f t="shared" si="4"/>
        <v>1259.9396925021649</v>
      </c>
      <c r="AE91">
        <f>'IDT-1'!B91</f>
        <v>0</v>
      </c>
      <c r="AF91" s="26"/>
      <c r="AG91">
        <f t="shared" si="5"/>
        <v>1259.9396925021649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9.0528979591836745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862.05789022459328</v>
      </c>
      <c r="P92" s="77">
        <v>58.67</v>
      </c>
      <c r="Q92" s="77">
        <v>38.03</v>
      </c>
      <c r="R92" s="80">
        <v>0</v>
      </c>
      <c r="S92" s="80">
        <v>0</v>
      </c>
      <c r="T92" s="78">
        <f>SUMPRODUCT(LTA!F92:AJ92,LTA!F$101:AJ$101,LTA!F$103:AJ$103)</f>
        <v>41.33</v>
      </c>
      <c r="U92" s="78">
        <f>SUMPRODUCT(LTA!F92:AJ92,LTA!F$102:AJ$102,LTA!F$103:AJ$103)</f>
        <v>38.980000000000004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264.63</v>
      </c>
      <c r="AB92" s="117">
        <f>-STOA!N92</f>
        <v>0</v>
      </c>
      <c r="AC92">
        <f t="shared" si="3"/>
        <v>12.317369220181886</v>
      </c>
      <c r="AD92">
        <f t="shared" si="4"/>
        <v>1236.7178189635949</v>
      </c>
      <c r="AE92">
        <f>'IDT-1'!B92</f>
        <v>0</v>
      </c>
      <c r="AF92" s="26"/>
      <c r="AG92">
        <f t="shared" si="5"/>
        <v>1236.7178189635949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9.2929271523178816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814.06112390455257</v>
      </c>
      <c r="P93" s="77">
        <v>58.67</v>
      </c>
      <c r="Q93" s="77">
        <v>38.03</v>
      </c>
      <c r="R93" s="80">
        <v>0</v>
      </c>
      <c r="S93" s="80">
        <v>0</v>
      </c>
      <c r="T93" s="78">
        <f>SUMPRODUCT(LTA!F93:AJ93,LTA!F$101:AJ$101,LTA!F$103:AJ$103)</f>
        <v>41.16</v>
      </c>
      <c r="U93" s="78">
        <f>SUMPRODUCT(LTA!F93:AJ93,LTA!F$102:AJ$102,LTA!F$103:AJ$103)</f>
        <v>39.659999999999997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264.63</v>
      </c>
      <c r="AB93" s="117">
        <f>-STOA!N93</f>
        <v>0</v>
      </c>
      <c r="AC93">
        <f t="shared" si="3"/>
        <v>11.644132235321445</v>
      </c>
      <c r="AD93">
        <f t="shared" si="4"/>
        <v>1219.1443188215489</v>
      </c>
      <c r="AE93">
        <f>'IDT-1'!B93</f>
        <v>0</v>
      </c>
      <c r="AF93" s="26"/>
      <c r="AG93">
        <f t="shared" si="5"/>
        <v>1219.1443188215489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9.2929271523178816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814.06112390455257</v>
      </c>
      <c r="P94" s="77">
        <v>58.67</v>
      </c>
      <c r="Q94" s="77">
        <v>38.03</v>
      </c>
      <c r="R94" s="80">
        <v>0</v>
      </c>
      <c r="S94" s="80">
        <v>0</v>
      </c>
      <c r="T94" s="78">
        <f>SUMPRODUCT(LTA!F94:AJ94,LTA!F$101:AJ$101,LTA!F$103:AJ$103)</f>
        <v>43.699999999999996</v>
      </c>
      <c r="U94" s="78">
        <f>SUMPRODUCT(LTA!F94:AJ94,LTA!F$102:AJ$102,LTA!F$103:AJ$103)</f>
        <v>40.11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264.63</v>
      </c>
      <c r="AB94" s="117">
        <f>-STOA!N94</f>
        <v>0</v>
      </c>
      <c r="AC94">
        <f t="shared" si="3"/>
        <v>11.839128658243157</v>
      </c>
      <c r="AD94">
        <f t="shared" si="4"/>
        <v>1202.9393223986272</v>
      </c>
      <c r="AE94">
        <f>'IDT-1'!B94</f>
        <v>0</v>
      </c>
      <c r="AF94" s="26"/>
      <c r="AG94">
        <f t="shared" si="5"/>
        <v>1202.9393223986272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9.2929271523178816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774.1831404546889</v>
      </c>
      <c r="P95" s="77">
        <v>58.67</v>
      </c>
      <c r="Q95" s="77">
        <v>38.03</v>
      </c>
      <c r="R95" s="80">
        <v>0</v>
      </c>
      <c r="S95" s="80">
        <v>0</v>
      </c>
      <c r="T95" s="78">
        <f>SUMPRODUCT(LTA!F95:AJ95,LTA!F$101:AJ$101,LTA!F$103:AJ$103)</f>
        <v>44.17</v>
      </c>
      <c r="U95" s="78">
        <f>SUMPRODUCT(LTA!F95:AJ95,LTA!F$102:AJ$102,LTA!F$103:AJ$103)</f>
        <v>39.99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264.63</v>
      </c>
      <c r="AB95" s="117">
        <f>-STOA!N95</f>
        <v>0</v>
      </c>
      <c r="AC95">
        <f t="shared" si="3"/>
        <v>11.366988618573622</v>
      </c>
      <c r="AD95">
        <f t="shared" si="4"/>
        <v>1177.8834789884329</v>
      </c>
      <c r="AE95">
        <f>'IDT-1'!B95</f>
        <v>0</v>
      </c>
      <c r="AF95" s="26"/>
      <c r="AG95">
        <f t="shared" si="5"/>
        <v>1177.8834789884329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9.2929271523178816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774.18314199737222</v>
      </c>
      <c r="P96" s="77">
        <v>58.67</v>
      </c>
      <c r="Q96" s="77">
        <v>38.03</v>
      </c>
      <c r="R96" s="80">
        <v>0</v>
      </c>
      <c r="S96" s="80">
        <v>0</v>
      </c>
      <c r="T96" s="78">
        <f>SUMPRODUCT(LTA!F96:AJ96,LTA!F$101:AJ$101,LTA!F$103:AJ$103)</f>
        <v>44.73</v>
      </c>
      <c r="U96" s="78">
        <f>SUMPRODUCT(LTA!F96:AJ96,LTA!F$102:AJ$102,LTA!F$103:AJ$103)</f>
        <v>40.14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264.63</v>
      </c>
      <c r="AB96" s="117">
        <f>-STOA!N96</f>
        <v>0</v>
      </c>
      <c r="AC96">
        <f t="shared" si="3"/>
        <v>11.595189820204119</v>
      </c>
      <c r="AD96">
        <f t="shared" si="4"/>
        <v>1153.3652793294862</v>
      </c>
      <c r="AE96">
        <f>'IDT-1'!B96</f>
        <v>0</v>
      </c>
      <c r="AF96" s="26"/>
      <c r="AG96">
        <f t="shared" si="5"/>
        <v>1153.3652793294862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9.2929271523178816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767.51772645841709</v>
      </c>
      <c r="P97" s="77">
        <v>58.67</v>
      </c>
      <c r="Q97" s="77">
        <v>38.03</v>
      </c>
      <c r="R97" s="80">
        <v>0</v>
      </c>
      <c r="S97" s="80">
        <v>0</v>
      </c>
      <c r="T97" s="78">
        <f>SUMPRODUCT(LTA!F97:AJ97,LTA!F$101:AJ$101,LTA!F$103:AJ$103)</f>
        <v>43.320000000000007</v>
      </c>
      <c r="U97" s="78">
        <f>SUMPRODUCT(LTA!F97:AJ97,LTA!F$102:AJ$102,LTA!F$103:AJ$103)</f>
        <v>54.55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264.63</v>
      </c>
      <c r="AB97" s="117">
        <f>-STOA!N97</f>
        <v>0</v>
      </c>
      <c r="AC97">
        <f t="shared" si="3"/>
        <v>11.775227948772049</v>
      </c>
      <c r="AD97">
        <f t="shared" si="4"/>
        <v>1145.5198256619631</v>
      </c>
      <c r="AE97">
        <f>'IDT-1'!B97</f>
        <v>0</v>
      </c>
      <c r="AF97" s="26"/>
      <c r="AG97">
        <f t="shared" si="5"/>
        <v>1145.5198256619631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9.2929271523178816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753.89888571781705</v>
      </c>
      <c r="P98" s="77">
        <v>58.67</v>
      </c>
      <c r="Q98" s="77">
        <v>38.03</v>
      </c>
      <c r="R98" s="80">
        <v>0</v>
      </c>
      <c r="S98" s="80">
        <v>0</v>
      </c>
      <c r="T98" s="78">
        <f>SUMPRODUCT(LTA!F98:AJ98,LTA!F$101:AJ$101,LTA!F$103:AJ$103)</f>
        <v>42.29</v>
      </c>
      <c r="U98" s="78">
        <f>SUMPRODUCT(LTA!F98:AJ98,LTA!F$102:AJ$102,LTA!F$103:AJ$103)</f>
        <v>54.78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264.63</v>
      </c>
      <c r="AB98" s="117">
        <f>-STOA!N98</f>
        <v>0</v>
      </c>
      <c r="AC98">
        <f t="shared" si="3"/>
        <v>11.710489042910133</v>
      </c>
      <c r="AD98">
        <f t="shared" si="4"/>
        <v>1124.1657238272246</v>
      </c>
      <c r="AE98">
        <f>'IDT-1'!B98</f>
        <v>0</v>
      </c>
      <c r="AF98" s="26"/>
      <c r="AG98">
        <f t="shared" si="5"/>
        <v>1124.1657238272246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0.25728723999999997</v>
      </c>
      <c r="E99">
        <f t="shared" si="6"/>
        <v>0.31470506442462726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19.479985739852051</v>
      </c>
      <c r="P99" s="77">
        <f t="shared" si="6"/>
        <v>0.79051608737929369</v>
      </c>
      <c r="Q99" s="77">
        <f t="shared" si="6"/>
        <v>0.54204338828314291</v>
      </c>
      <c r="R99" s="80">
        <f t="shared" si="6"/>
        <v>0.42916499999999996</v>
      </c>
      <c r="S99" s="80">
        <f t="shared" si="6"/>
        <v>0</v>
      </c>
      <c r="T99" s="78">
        <f t="shared" si="6"/>
        <v>3.5334099999999991</v>
      </c>
      <c r="U99" s="78">
        <f t="shared" si="6"/>
        <v>0.88338750000000021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-1.3182499999999999</v>
      </c>
      <c r="AA99" s="117">
        <f t="shared" si="6"/>
        <v>7.7929999999999975</v>
      </c>
      <c r="AB99" s="117">
        <f t="shared" si="6"/>
        <v>-0.6</v>
      </c>
      <c r="AC99">
        <f t="shared" si="6"/>
        <v>0.34571889342485901</v>
      </c>
      <c r="AD99">
        <f t="shared" si="6"/>
        <v>28.462311126514248</v>
      </c>
      <c r="AE99">
        <f t="shared" si="6"/>
        <v>0</v>
      </c>
      <c r="AG99">
        <f t="shared" si="6"/>
        <v>28.462311126514248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-3.2976999999999999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45025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622.08578455351278</v>
      </c>
      <c r="P3" s="77">
        <v>33.92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26.77</v>
      </c>
      <c r="U3" s="78">
        <f>SUMPRODUCT(LTA!F3:AJ3,LTA!F$102:AJ$102,LTA!F$104:AJ$104)</f>
        <v>114.35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-215</v>
      </c>
      <c r="AA3" s="117">
        <f>STOA!I3</f>
        <v>0.5</v>
      </c>
      <c r="AB3" s="117">
        <f>-STOA!O3</f>
        <v>-60</v>
      </c>
      <c r="AC3">
        <f>SUMIF(B3:AB3,"&gt;0")*$AC$2-SUMIF(B3:AB3,"&lt;0")*($AC$2/(1-$AC$2))+SUMIF(AI3:AR3,"&gt;0")*$AC$2-SUMIF(AI3:AR3,"&lt;0")*($AC$2/(1-$AC$2))</f>
        <v>9.8645040526746257</v>
      </c>
      <c r="AD3">
        <f>SUM(B3:AB3,AI3:AR3)-AC3</f>
        <v>558.66038050083807</v>
      </c>
      <c r="AE3">
        <f>'IDT-1'!C3</f>
        <v>0</v>
      </c>
      <c r="AF3" s="26"/>
      <c r="AG3">
        <f>SUM(AD3:AF3)</f>
        <v>558.66038050083807</v>
      </c>
      <c r="AI3" s="75">
        <f>PXIL!I3</f>
        <v>0</v>
      </c>
      <c r="AJ3" s="75">
        <f>PXIL!O3</f>
        <v>0</v>
      </c>
      <c r="AK3" s="75">
        <f>RTM_IEX!I3</f>
        <v>9.6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20.508185430463577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622.08578455351278</v>
      </c>
      <c r="P4" s="77">
        <v>33.92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26.5</v>
      </c>
      <c r="U4" s="78">
        <f>SUMPRODUCT(LTA!F4:AJ4,LTA!F$102:AJ$102,LTA!F$104:AJ$104)</f>
        <v>114.44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-230</v>
      </c>
      <c r="AA4" s="117">
        <f>STOA!I4</f>
        <v>0.5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10.106163997295633</v>
      </c>
      <c r="AD4">
        <f t="shared" ref="AD4:AD67" si="1">SUM(B4:AB4,AI4:AR4)-AC4</f>
        <v>555.74690598668064</v>
      </c>
      <c r="AE4">
        <f>'IDT-1'!C4</f>
        <v>0</v>
      </c>
      <c r="AF4" s="26"/>
      <c r="AG4">
        <f t="shared" ref="AG4:AG67" si="2">SUM(AD4:AF4)</f>
        <v>555.74690598668064</v>
      </c>
      <c r="AI4" s="75">
        <f>PXIL!I4</f>
        <v>0</v>
      </c>
      <c r="AJ4" s="75">
        <f>PXIL!O4</f>
        <v>0</v>
      </c>
      <c r="AK4" s="75">
        <f>RTM_IEX!I4</f>
        <v>9.6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20.508185430463577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635.99950359392301</v>
      </c>
      <c r="P5" s="77">
        <v>33.92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25.68</v>
      </c>
      <c r="U5" s="78">
        <f>SUMPRODUCT(LTA!F5:AJ5,LTA!F$102:AJ$102,LTA!F$104:AJ$104)</f>
        <v>114.39999999999999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-250</v>
      </c>
      <c r="AA5" s="117">
        <f>STOA!I5</f>
        <v>0.5</v>
      </c>
      <c r="AB5" s="117">
        <f>-STOA!O5</f>
        <v>-60</v>
      </c>
      <c r="AC5">
        <f t="shared" si="0"/>
        <v>10.48307927529515</v>
      </c>
      <c r="AD5">
        <f t="shared" si="1"/>
        <v>558.02370974909138</v>
      </c>
      <c r="AE5">
        <f>'IDT-1'!C5</f>
        <v>0</v>
      </c>
      <c r="AF5" s="26"/>
      <c r="AG5">
        <f t="shared" si="2"/>
        <v>558.02370974909138</v>
      </c>
      <c r="AI5" s="75">
        <f>PXIL!I5</f>
        <v>0</v>
      </c>
      <c r="AJ5" s="75">
        <f>PXIL!O5</f>
        <v>0</v>
      </c>
      <c r="AK5" s="75">
        <f>RTM_IEX!I5</f>
        <v>19.2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20.508185430463577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635.99950359392301</v>
      </c>
      <c r="P6" s="77">
        <v>33.92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24.97</v>
      </c>
      <c r="U6" s="78">
        <f>SUMPRODUCT(LTA!F6:AJ6,LTA!F$102:AJ$102,LTA!F$104:AJ$104)</f>
        <v>114.22999999999999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-255</v>
      </c>
      <c r="AA6" s="117">
        <f>STOA!I6</f>
        <v>0.5</v>
      </c>
      <c r="AB6" s="117">
        <f>-STOA!O6</f>
        <v>-60</v>
      </c>
      <c r="AC6">
        <f t="shared" si="0"/>
        <v>10.519725912906129</v>
      </c>
      <c r="AD6">
        <f t="shared" si="1"/>
        <v>552.10706311148056</v>
      </c>
      <c r="AE6">
        <f>'IDT-1'!C6</f>
        <v>0</v>
      </c>
      <c r="AF6" s="26"/>
      <c r="AG6">
        <f t="shared" si="2"/>
        <v>552.10706311148056</v>
      </c>
      <c r="AI6" s="75">
        <f>PXIL!I6</f>
        <v>0</v>
      </c>
      <c r="AJ6" s="75">
        <f>PXIL!O6</f>
        <v>0</v>
      </c>
      <c r="AK6" s="75">
        <f>RTM_IEX!I6</f>
        <v>19.2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6.1591199999999988</v>
      </c>
      <c r="E7">
        <f>GT_NG!Q7</f>
        <v>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635.99950359392301</v>
      </c>
      <c r="P7" s="77">
        <v>33.92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24.77</v>
      </c>
      <c r="U7" s="78">
        <f>SUMPRODUCT(LTA!F7:AJ7,LTA!F$102:AJ$102,LTA!F$104:AJ$104)</f>
        <v>113.87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-260</v>
      </c>
      <c r="AA7" s="117">
        <f>STOA!I7</f>
        <v>0.5</v>
      </c>
      <c r="AB7" s="117">
        <f>-STOA!O7</f>
        <v>-60</v>
      </c>
      <c r="AC7">
        <f t="shared" si="0"/>
        <v>10.532364694729024</v>
      </c>
      <c r="AD7">
        <f t="shared" si="1"/>
        <v>543.4862588991939</v>
      </c>
      <c r="AE7">
        <f>'IDT-1'!C7</f>
        <v>0</v>
      </c>
      <c r="AF7" s="26"/>
      <c r="AG7">
        <f t="shared" si="2"/>
        <v>543.4862588991939</v>
      </c>
      <c r="AI7" s="75">
        <f>PXIL!I7</f>
        <v>0</v>
      </c>
      <c r="AJ7" s="75">
        <f>PXIL!O7</f>
        <v>0</v>
      </c>
      <c r="AK7" s="75">
        <f>RTM_IEX!I7</f>
        <v>28.8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6.1591199999999988</v>
      </c>
      <c r="E8">
        <f>GT_NG!Q8</f>
        <v>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639.96523440313126</v>
      </c>
      <c r="P8" s="77">
        <v>33.92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24.83</v>
      </c>
      <c r="U8" s="78">
        <f>SUMPRODUCT(LTA!F8:AJ8,LTA!F$102:AJ$102,LTA!F$104:AJ$104)</f>
        <v>113.66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-270</v>
      </c>
      <c r="AA8" s="117">
        <f>STOA!I8</f>
        <v>0.5</v>
      </c>
      <c r="AB8" s="117">
        <f>-STOA!O8</f>
        <v>-60</v>
      </c>
      <c r="AC8">
        <f t="shared" si="0"/>
        <v>10.654724401072011</v>
      </c>
      <c r="AD8">
        <f t="shared" si="1"/>
        <v>537.17963000205918</v>
      </c>
      <c r="AE8">
        <f>'IDT-1'!C8</f>
        <v>0</v>
      </c>
      <c r="AF8" s="26"/>
      <c r="AG8">
        <f t="shared" si="2"/>
        <v>537.17963000205918</v>
      </c>
      <c r="AI8" s="75">
        <f>PXIL!I8</f>
        <v>0</v>
      </c>
      <c r="AJ8" s="75">
        <f>PXIL!O8</f>
        <v>0</v>
      </c>
      <c r="AK8" s="75">
        <f>RTM_IEX!I8</f>
        <v>28.8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6.1591199999999988</v>
      </c>
      <c r="E9">
        <f>GT_NG!Q9</f>
        <v>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654.39113633279044</v>
      </c>
      <c r="P9" s="77">
        <v>33.92</v>
      </c>
      <c r="Q9" s="77">
        <v>21.99</v>
      </c>
      <c r="R9" s="80">
        <v>0</v>
      </c>
      <c r="S9" s="80">
        <v>0</v>
      </c>
      <c r="T9" s="78">
        <f>SUMPRODUCT(LTA!F9:AJ9,LTA!F$101:AJ$101,LTA!F$104:AJ$104)</f>
        <v>24.96</v>
      </c>
      <c r="U9" s="78">
        <f>SUMPRODUCT(LTA!F9:AJ9,LTA!F$102:AJ$102,LTA!F$104:AJ$104)</f>
        <v>113.5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-280</v>
      </c>
      <c r="AA9" s="117">
        <f>STOA!I9</f>
        <v>0.5</v>
      </c>
      <c r="AB9" s="117">
        <f>-STOA!O9</f>
        <v>-60</v>
      </c>
      <c r="AC9">
        <f t="shared" si="0"/>
        <v>10.912429613274966</v>
      </c>
      <c r="AD9">
        <f t="shared" si="1"/>
        <v>546.11782671951551</v>
      </c>
      <c r="AE9">
        <f>'IDT-1'!C9</f>
        <v>0</v>
      </c>
      <c r="AF9" s="26"/>
      <c r="AG9">
        <f t="shared" si="2"/>
        <v>546.11782671951551</v>
      </c>
      <c r="AI9" s="75">
        <f>PXIL!I9</f>
        <v>0</v>
      </c>
      <c r="AJ9" s="75">
        <f>PXIL!O9</f>
        <v>0</v>
      </c>
      <c r="AK9" s="75">
        <f>RTM_IEX!I9</f>
        <v>33.6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6.1591199999999988</v>
      </c>
      <c r="E10">
        <f>GT_NG!Q10</f>
        <v>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654.39113633279044</v>
      </c>
      <c r="P10" s="77">
        <v>33.92</v>
      </c>
      <c r="Q10" s="77">
        <v>21.99</v>
      </c>
      <c r="R10" s="80">
        <v>0</v>
      </c>
      <c r="S10" s="80">
        <v>0</v>
      </c>
      <c r="T10" s="78">
        <f>SUMPRODUCT(LTA!F10:AJ10,LTA!F$101:AJ$101,LTA!F$104:AJ$104)</f>
        <v>25.64</v>
      </c>
      <c r="U10" s="78">
        <f>SUMPRODUCT(LTA!F10:AJ10,LTA!F$102:AJ$102,LTA!F$104:AJ$104)</f>
        <v>113.5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-275</v>
      </c>
      <c r="AA10" s="117">
        <f>STOA!I10</f>
        <v>0.5</v>
      </c>
      <c r="AB10" s="117">
        <f>-STOA!O10</f>
        <v>-60</v>
      </c>
      <c r="AC10">
        <f t="shared" si="0"/>
        <v>10.747302975663988</v>
      </c>
      <c r="AD10">
        <f t="shared" si="1"/>
        <v>537.5629533571265</v>
      </c>
      <c r="AE10">
        <f>'IDT-1'!C10</f>
        <v>0</v>
      </c>
      <c r="AF10" s="26"/>
      <c r="AG10">
        <f t="shared" si="2"/>
        <v>537.5629533571265</v>
      </c>
      <c r="AI10" s="75">
        <f>PXIL!I10</f>
        <v>0</v>
      </c>
      <c r="AJ10" s="75">
        <f>PXIL!O10</f>
        <v>0</v>
      </c>
      <c r="AK10" s="75">
        <f>RTM_IEX!I10</f>
        <v>19.2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6.1591199999999988</v>
      </c>
      <c r="E11">
        <f>GT_NG!Q11</f>
        <v>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653.3550528869132</v>
      </c>
      <c r="P11" s="77">
        <v>33.92</v>
      </c>
      <c r="Q11" s="77">
        <v>21.99</v>
      </c>
      <c r="R11" s="80">
        <v>0</v>
      </c>
      <c r="S11" s="80">
        <v>0</v>
      </c>
      <c r="T11" s="78">
        <f>SUMPRODUCT(LTA!F11:AJ11,LTA!F$101:AJ$101,LTA!F$104:AJ$104)</f>
        <v>20.3</v>
      </c>
      <c r="U11" s="78">
        <f>SUMPRODUCT(LTA!F11:AJ11,LTA!F$102:AJ$102,LTA!F$104:AJ$104)</f>
        <v>111.85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-280</v>
      </c>
      <c r="AA11" s="117">
        <f>STOA!I11</f>
        <v>0.5</v>
      </c>
      <c r="AB11" s="117">
        <f>-STOA!O11</f>
        <v>-60</v>
      </c>
      <c r="AC11">
        <f t="shared" si="0"/>
        <v>10.552104078951245</v>
      </c>
      <c r="AD11">
        <f t="shared" si="1"/>
        <v>505.53206880796193</v>
      </c>
      <c r="AE11">
        <f>'IDT-1'!C11</f>
        <v>0</v>
      </c>
      <c r="AF11" s="26"/>
      <c r="AG11">
        <f t="shared" si="2"/>
        <v>505.53206880796193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6.1591199999999988</v>
      </c>
      <c r="E12">
        <f>GT_NG!Q12</f>
        <v>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653.3550528869132</v>
      </c>
      <c r="P12" s="77">
        <v>33.92</v>
      </c>
      <c r="Q12" s="77">
        <v>21.99</v>
      </c>
      <c r="R12" s="80">
        <v>0</v>
      </c>
      <c r="S12" s="80">
        <v>0</v>
      </c>
      <c r="T12" s="78">
        <f>SUMPRODUCT(LTA!F12:AJ12,LTA!F$101:AJ$101,LTA!F$104:AJ$104)</f>
        <v>20.190000000000001</v>
      </c>
      <c r="U12" s="78">
        <f>SUMPRODUCT(LTA!F12:AJ12,LTA!F$102:AJ$102,LTA!F$104:AJ$104)</f>
        <v>111.72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-280</v>
      </c>
      <c r="AA12" s="117">
        <f>STOA!I12</f>
        <v>0.5</v>
      </c>
      <c r="AB12" s="117">
        <f>-STOA!O12</f>
        <v>-60</v>
      </c>
      <c r="AC12">
        <f t="shared" si="0"/>
        <v>10.549992078951245</v>
      </c>
      <c r="AD12">
        <f t="shared" si="1"/>
        <v>505.29418080796205</v>
      </c>
      <c r="AE12">
        <f>'IDT-1'!C12</f>
        <v>0</v>
      </c>
      <c r="AF12" s="26"/>
      <c r="AG12">
        <f t="shared" si="2"/>
        <v>505.29418080796205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6.1591199999999988</v>
      </c>
      <c r="E13">
        <f>GT_NG!Q13</f>
        <v>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638.90918588117529</v>
      </c>
      <c r="P13" s="77">
        <v>35.339999999999996</v>
      </c>
      <c r="Q13" s="77">
        <v>21.99</v>
      </c>
      <c r="R13" s="80">
        <v>0</v>
      </c>
      <c r="S13" s="80">
        <v>0</v>
      </c>
      <c r="T13" s="78">
        <f>SUMPRODUCT(LTA!F13:AJ13,LTA!F$101:AJ$101,LTA!F$104:AJ$104)</f>
        <v>19.86</v>
      </c>
      <c r="U13" s="78">
        <f>SUMPRODUCT(LTA!F13:AJ13,LTA!F$102:AJ$102,LTA!F$104:AJ$104)</f>
        <v>111.42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-280</v>
      </c>
      <c r="AA13" s="117">
        <f>STOA!I13</f>
        <v>0.5</v>
      </c>
      <c r="AB13" s="117">
        <f>-STOA!O13</f>
        <v>-60</v>
      </c>
      <c r="AC13">
        <f t="shared" si="0"/>
        <v>10.429820449300752</v>
      </c>
      <c r="AD13">
        <f t="shared" si="1"/>
        <v>491.75848543187459</v>
      </c>
      <c r="AE13">
        <f>'IDT-1'!C13</f>
        <v>0</v>
      </c>
      <c r="AF13" s="26"/>
      <c r="AG13">
        <f t="shared" si="2"/>
        <v>491.75848543187459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6.1591199999999988</v>
      </c>
      <c r="E14">
        <f>GT_NG!Q14</f>
        <v>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638.90918588117529</v>
      </c>
      <c r="P14" s="77">
        <v>33.92624751161248</v>
      </c>
      <c r="Q14" s="77">
        <v>21.99</v>
      </c>
      <c r="R14" s="80">
        <v>0</v>
      </c>
      <c r="S14" s="80">
        <v>0</v>
      </c>
      <c r="T14" s="78">
        <f>SUMPRODUCT(LTA!F14:AJ14,LTA!F$101:AJ$101,LTA!F$104:AJ$104)</f>
        <v>20.14</v>
      </c>
      <c r="U14" s="78">
        <f>SUMPRODUCT(LTA!F14:AJ14,LTA!F$102:AJ$102,LTA!F$104:AJ$104)</f>
        <v>111.19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-285</v>
      </c>
      <c r="AA14" s="117">
        <f>STOA!I14</f>
        <v>0.5</v>
      </c>
      <c r="AB14" s="117">
        <f>-STOA!O14</f>
        <v>-60</v>
      </c>
      <c r="AC14">
        <f t="shared" si="0"/>
        <v>10.462210065013917</v>
      </c>
      <c r="AD14">
        <f t="shared" si="1"/>
        <v>485.36234332777383</v>
      </c>
      <c r="AE14">
        <f>'IDT-1'!C14</f>
        <v>0</v>
      </c>
      <c r="AF14" s="26"/>
      <c r="AG14">
        <f t="shared" si="2"/>
        <v>485.36234332777383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6.1591199999999988</v>
      </c>
      <c r="E15">
        <f>GT_NG!Q15</f>
        <v>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640.25496568117524</v>
      </c>
      <c r="P15" s="77">
        <v>33.92624751161248</v>
      </c>
      <c r="Q15" s="77">
        <v>21.99</v>
      </c>
      <c r="R15" s="80">
        <v>0</v>
      </c>
      <c r="S15" s="80">
        <v>0</v>
      </c>
      <c r="T15" s="78">
        <f>SUMPRODUCT(LTA!F15:AJ15,LTA!F$101:AJ$101,LTA!F$104:AJ$104)</f>
        <v>20.239999999999998</v>
      </c>
      <c r="U15" s="78">
        <f>SUMPRODUCT(LTA!F15:AJ15,LTA!F$102:AJ$102,LTA!F$104:AJ$104)</f>
        <v>111.09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-305</v>
      </c>
      <c r="AA15" s="117">
        <f>STOA!I15</f>
        <v>0.5</v>
      </c>
      <c r="AB15" s="117">
        <f>-STOA!O15</f>
        <v>-60</v>
      </c>
      <c r="AC15">
        <f t="shared" si="0"/>
        <v>10.651615477697824</v>
      </c>
      <c r="AD15">
        <f t="shared" si="1"/>
        <v>466.51871771508996</v>
      </c>
      <c r="AE15">
        <f>'IDT-1'!C15</f>
        <v>0</v>
      </c>
      <c r="AF15" s="26"/>
      <c r="AG15">
        <f t="shared" si="2"/>
        <v>466.51871771508996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6.1591199999999988</v>
      </c>
      <c r="E16">
        <f>GT_NG!Q16</f>
        <v>18.964431486880468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640.25496568117524</v>
      </c>
      <c r="P16" s="77">
        <v>33.92624751161248</v>
      </c>
      <c r="Q16" s="77">
        <v>21.99</v>
      </c>
      <c r="R16" s="80">
        <v>0</v>
      </c>
      <c r="S16" s="80">
        <v>0</v>
      </c>
      <c r="T16" s="78">
        <f>SUMPRODUCT(LTA!F16:AJ16,LTA!F$101:AJ$101,LTA!F$104:AJ$104)</f>
        <v>19.66</v>
      </c>
      <c r="U16" s="78">
        <f>SUMPRODUCT(LTA!F16:AJ16,LTA!F$102:AJ$102,LTA!F$104:AJ$104)</f>
        <v>111.11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-305</v>
      </c>
      <c r="AA16" s="117">
        <f>STOA!I16</f>
        <v>0.5</v>
      </c>
      <c r="AB16" s="117">
        <f>-STOA!O16</f>
        <v>-60</v>
      </c>
      <c r="AC16">
        <f t="shared" si="0"/>
        <v>10.743174474782371</v>
      </c>
      <c r="AD16">
        <f t="shared" si="1"/>
        <v>476.8315902048858</v>
      </c>
      <c r="AE16">
        <f>'IDT-1'!C16</f>
        <v>0</v>
      </c>
      <c r="AF16" s="26"/>
      <c r="AG16">
        <f t="shared" si="2"/>
        <v>476.8315902048858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6.1591199999999988</v>
      </c>
      <c r="E17">
        <f>GT_NG!Q17</f>
        <v>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638.90918588117529</v>
      </c>
      <c r="P17" s="77">
        <v>33.92624751161248</v>
      </c>
      <c r="Q17" s="77">
        <v>21.99</v>
      </c>
      <c r="R17" s="80">
        <v>0</v>
      </c>
      <c r="S17" s="80">
        <v>0</v>
      </c>
      <c r="T17" s="78">
        <f>SUMPRODUCT(LTA!F17:AJ17,LTA!F$101:AJ$101,LTA!F$104:AJ$104)</f>
        <v>18.62</v>
      </c>
      <c r="U17" s="78">
        <f>SUMPRODUCT(LTA!F17:AJ17,LTA!F$102:AJ$102,LTA!F$104:AJ$104)</f>
        <v>110.61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-305</v>
      </c>
      <c r="AA17" s="117">
        <f>STOA!I17</f>
        <v>0.5</v>
      </c>
      <c r="AB17" s="117">
        <f>-STOA!O17</f>
        <v>-60</v>
      </c>
      <c r="AC17">
        <f t="shared" si="0"/>
        <v>10.790252615457826</v>
      </c>
      <c r="AD17">
        <f t="shared" si="1"/>
        <v>482.13430077733</v>
      </c>
      <c r="AE17">
        <f>'IDT-1'!C17</f>
        <v>0</v>
      </c>
      <c r="AF17" s="26"/>
      <c r="AG17">
        <f t="shared" si="2"/>
        <v>482.13430077733</v>
      </c>
      <c r="AI17" s="75">
        <f>PXIL!I17</f>
        <v>0</v>
      </c>
      <c r="AJ17" s="75">
        <f>PXIL!O17</f>
        <v>0</v>
      </c>
      <c r="AK17" s="75">
        <f>RTM_IEX!I17</f>
        <v>19.2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6.1591199999999988</v>
      </c>
      <c r="E18">
        <f>GT_NG!Q18</f>
        <v>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638.90918588117529</v>
      </c>
      <c r="P18" s="77">
        <v>33.92624751161248</v>
      </c>
      <c r="Q18" s="77">
        <v>21.99</v>
      </c>
      <c r="R18" s="80">
        <v>0</v>
      </c>
      <c r="S18" s="80">
        <v>0</v>
      </c>
      <c r="T18" s="78">
        <f>SUMPRODUCT(LTA!F18:AJ18,LTA!F$101:AJ$101,LTA!F$104:AJ$104)</f>
        <v>17.84</v>
      </c>
      <c r="U18" s="78">
        <f>SUMPRODUCT(LTA!F18:AJ18,LTA!F$102:AJ$102,LTA!F$104:AJ$104)</f>
        <v>110.27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-305</v>
      </c>
      <c r="AA18" s="117">
        <f>STOA!I18</f>
        <v>0.5</v>
      </c>
      <c r="AB18" s="117">
        <f>-STOA!O18</f>
        <v>-60</v>
      </c>
      <c r="AC18">
        <f t="shared" si="0"/>
        <v>10.780396615457825</v>
      </c>
      <c r="AD18">
        <f t="shared" si="1"/>
        <v>481.02415677732995</v>
      </c>
      <c r="AE18">
        <f>'IDT-1'!C18</f>
        <v>0</v>
      </c>
      <c r="AF18" s="26"/>
      <c r="AG18">
        <f t="shared" si="2"/>
        <v>481.02415677732995</v>
      </c>
      <c r="AI18" s="75">
        <f>PXIL!I18</f>
        <v>0</v>
      </c>
      <c r="AJ18" s="75">
        <f>PXIL!O18</f>
        <v>0</v>
      </c>
      <c r="AK18" s="75">
        <f>RTM_IEX!I18</f>
        <v>19.2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6.1591199999999988</v>
      </c>
      <c r="E19">
        <f>GT_NG!Q19</f>
        <v>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632.50243948995683</v>
      </c>
      <c r="P19" s="77">
        <v>33.92624751161248</v>
      </c>
      <c r="Q19" s="77">
        <v>21.99</v>
      </c>
      <c r="R19" s="80">
        <v>0</v>
      </c>
      <c r="S19" s="80">
        <v>0</v>
      </c>
      <c r="T19" s="78">
        <f>SUMPRODUCT(LTA!F19:AJ19,LTA!F$101:AJ$101,LTA!F$104:AJ$104)</f>
        <v>16.77</v>
      </c>
      <c r="U19" s="78">
        <f>SUMPRODUCT(LTA!F19:AJ19,LTA!F$102:AJ$102,LTA!F$104:AJ$104)</f>
        <v>109.94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-265</v>
      </c>
      <c r="AA19" s="117">
        <f>STOA!I19</f>
        <v>0.5</v>
      </c>
      <c r="AB19" s="117">
        <f>-STOA!O19</f>
        <v>-90</v>
      </c>
      <c r="AC19">
        <f t="shared" si="0"/>
        <v>10.589123971993148</v>
      </c>
      <c r="AD19">
        <f t="shared" si="1"/>
        <v>479.56868302957611</v>
      </c>
      <c r="AE19">
        <f>'IDT-1'!C19</f>
        <v>0</v>
      </c>
      <c r="AF19" s="26"/>
      <c r="AG19">
        <f t="shared" si="2"/>
        <v>479.56868302957611</v>
      </c>
      <c r="AI19" s="75">
        <f>PXIL!I19</f>
        <v>0</v>
      </c>
      <c r="AJ19" s="75">
        <f>PXIL!O19</f>
        <v>0</v>
      </c>
      <c r="AK19" s="75">
        <f>RTM_IEX!I19</f>
        <v>15.36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6.1591199999999988</v>
      </c>
      <c r="E20">
        <f>GT_NG!Q20</f>
        <v>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632.50243948995683</v>
      </c>
      <c r="P20" s="77">
        <v>33.92624751161248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15.73</v>
      </c>
      <c r="U20" s="78">
        <f>SUMPRODUCT(LTA!F20:AJ20,LTA!F$102:AJ$102,LTA!F$104:AJ$104)</f>
        <v>109.75999999999999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-265</v>
      </c>
      <c r="AA20" s="117">
        <f>STOA!I20</f>
        <v>0.5</v>
      </c>
      <c r="AB20" s="117">
        <f>-STOA!O20</f>
        <v>-90</v>
      </c>
      <c r="AC20">
        <f t="shared" si="0"/>
        <v>10.603731971993149</v>
      </c>
      <c r="AD20">
        <f t="shared" si="1"/>
        <v>481.21407502957618</v>
      </c>
      <c r="AE20">
        <f>'IDT-1'!C20</f>
        <v>0</v>
      </c>
      <c r="AF20" s="26"/>
      <c r="AG20">
        <f t="shared" si="2"/>
        <v>481.21407502957618</v>
      </c>
      <c r="AI20" s="75">
        <f>PXIL!I20</f>
        <v>0</v>
      </c>
      <c r="AJ20" s="75">
        <f>PXIL!O20</f>
        <v>0</v>
      </c>
      <c r="AK20" s="75">
        <f>RTM_IEX!I20</f>
        <v>18.239999999999998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6.1591199999999988</v>
      </c>
      <c r="E21">
        <f>GT_NG!Q21</f>
        <v>21.053639648941665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631.85838508648567</v>
      </c>
      <c r="P21" s="77">
        <v>33.92624751161248</v>
      </c>
      <c r="Q21" s="77">
        <v>21.99</v>
      </c>
      <c r="R21" s="80">
        <v>0</v>
      </c>
      <c r="S21" s="80">
        <v>0</v>
      </c>
      <c r="T21" s="78">
        <f>SUMPRODUCT(LTA!F21:AJ21,LTA!F$101:AJ$101,LTA!F$104:AJ$104)</f>
        <v>14.76</v>
      </c>
      <c r="U21" s="78">
        <f>SUMPRODUCT(LTA!F21:AJ21,LTA!F$102:AJ$102,LTA!F$104:AJ$104)</f>
        <v>107.97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-265</v>
      </c>
      <c r="AA21" s="117">
        <f>STOA!I21</f>
        <v>0.5</v>
      </c>
      <c r="AB21" s="117">
        <f>-STOA!O21</f>
        <v>-90</v>
      </c>
      <c r="AC21">
        <f t="shared" si="0"/>
        <v>10.647288322153289</v>
      </c>
      <c r="AD21">
        <f t="shared" si="1"/>
        <v>486.12010392488651</v>
      </c>
      <c r="AE21">
        <f>'IDT-1'!C21</f>
        <v>0</v>
      </c>
      <c r="AF21" s="26"/>
      <c r="AG21">
        <f t="shared" si="2"/>
        <v>486.12010392488651</v>
      </c>
      <c r="AI21" s="75">
        <f>PXIL!I21</f>
        <v>0</v>
      </c>
      <c r="AJ21" s="75">
        <f>PXIL!O21</f>
        <v>0</v>
      </c>
      <c r="AK21" s="75">
        <f>RTM_IEX!I21</f>
        <v>13.54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6.1591199999999988</v>
      </c>
      <c r="E22">
        <f>GT_NG!Q22</f>
        <v>21.053639648941665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631.85838508648567</v>
      </c>
      <c r="P22" s="77">
        <v>33.92624751161248</v>
      </c>
      <c r="Q22" s="77">
        <v>21.99</v>
      </c>
      <c r="R22" s="80">
        <v>0</v>
      </c>
      <c r="S22" s="80">
        <v>0</v>
      </c>
      <c r="T22" s="78">
        <f>SUMPRODUCT(LTA!F22:AJ22,LTA!F$101:AJ$101,LTA!F$104:AJ$104)</f>
        <v>14.22</v>
      </c>
      <c r="U22" s="78">
        <f>SUMPRODUCT(LTA!F22:AJ22,LTA!F$102:AJ$102,LTA!F$104:AJ$104)</f>
        <v>107.91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-255</v>
      </c>
      <c r="AA22" s="117">
        <f>STOA!I22</f>
        <v>0.5</v>
      </c>
      <c r="AB22" s="117">
        <f>-STOA!O22</f>
        <v>-90</v>
      </c>
      <c r="AC22">
        <f t="shared" si="0"/>
        <v>10.522691046931337</v>
      </c>
      <c r="AD22">
        <f t="shared" si="1"/>
        <v>492.17470120010842</v>
      </c>
      <c r="AE22">
        <f>'IDT-1'!C22</f>
        <v>0</v>
      </c>
      <c r="AF22" s="26"/>
      <c r="AG22">
        <f t="shared" si="2"/>
        <v>492.17470120010842</v>
      </c>
      <c r="AI22" s="75">
        <f>PXIL!I22</f>
        <v>0</v>
      </c>
      <c r="AJ22" s="75">
        <f>PXIL!O22</f>
        <v>0</v>
      </c>
      <c r="AK22" s="75">
        <f>RTM_IEX!I22</f>
        <v>10.07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6.1591199999999988</v>
      </c>
      <c r="E23">
        <f>GT_NG!Q23</f>
        <v>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644.70420247977847</v>
      </c>
      <c r="P23" s="77">
        <v>33.92624751161248</v>
      </c>
      <c r="Q23" s="77">
        <v>21.99</v>
      </c>
      <c r="R23" s="80">
        <v>0</v>
      </c>
      <c r="S23" s="80">
        <v>0</v>
      </c>
      <c r="T23" s="78">
        <f>SUMPRODUCT(LTA!F23:AJ23,LTA!F$101:AJ$101,LTA!F$104:AJ$104)</f>
        <v>17.079999999999998</v>
      </c>
      <c r="U23" s="78">
        <f>SUMPRODUCT(LTA!F23:AJ23,LTA!F$102:AJ$102,LTA!F$104:AJ$104)</f>
        <v>107.96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-245</v>
      </c>
      <c r="AA23" s="117">
        <f>STOA!I23</f>
        <v>0.5</v>
      </c>
      <c r="AB23" s="117">
        <f>-STOA!O23</f>
        <v>-90</v>
      </c>
      <c r="AC23">
        <f t="shared" si="0"/>
        <v>10.453552935859673</v>
      </c>
      <c r="AD23">
        <f t="shared" si="1"/>
        <v>504.47601705553143</v>
      </c>
      <c r="AE23">
        <f>'IDT-1'!C23</f>
        <v>0</v>
      </c>
      <c r="AF23" s="26"/>
      <c r="AG23">
        <f t="shared" si="2"/>
        <v>504.47601705553143</v>
      </c>
      <c r="AI23" s="75">
        <f>PXIL!I23</f>
        <v>0</v>
      </c>
      <c r="AJ23" s="75">
        <f>PXIL!O23</f>
        <v>0</v>
      </c>
      <c r="AK23" s="75">
        <f>RTM_IEX!I23</f>
        <v>9.6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6.1591199999999988</v>
      </c>
      <c r="E24">
        <f>GT_NG!Q24</f>
        <v>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649.84011115377848</v>
      </c>
      <c r="P24" s="77">
        <v>33.92624751161248</v>
      </c>
      <c r="Q24" s="77">
        <v>21.99</v>
      </c>
      <c r="R24" s="80">
        <v>0</v>
      </c>
      <c r="S24" s="80">
        <v>0</v>
      </c>
      <c r="T24" s="78">
        <f>SUMPRODUCT(LTA!F24:AJ24,LTA!F$101:AJ$101,LTA!F$104:AJ$104)</f>
        <v>16.72</v>
      </c>
      <c r="U24" s="78">
        <f>SUMPRODUCT(LTA!F24:AJ24,LTA!F$102:AJ$102,LTA!F$104:AJ$104)</f>
        <v>107.88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-245</v>
      </c>
      <c r="AA24" s="117">
        <f>STOA!I24</f>
        <v>0.5</v>
      </c>
      <c r="AB24" s="117">
        <f>-STOA!O24</f>
        <v>-90</v>
      </c>
      <c r="AC24">
        <f t="shared" si="0"/>
        <v>10.486868932190873</v>
      </c>
      <c r="AD24">
        <f t="shared" si="1"/>
        <v>508.22860973320019</v>
      </c>
      <c r="AE24">
        <f>'IDT-1'!C24</f>
        <v>0</v>
      </c>
      <c r="AF24" s="26"/>
      <c r="AG24">
        <f t="shared" si="2"/>
        <v>508.22860973320019</v>
      </c>
      <c r="AI24" s="75">
        <f>PXIL!I24</f>
        <v>0</v>
      </c>
      <c r="AJ24" s="75">
        <f>PXIL!O24</f>
        <v>0</v>
      </c>
      <c r="AK24" s="75">
        <f>RTM_IEX!I24</f>
        <v>8.69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6.1591199999999988</v>
      </c>
      <c r="E25">
        <f>GT_NG!Q25</f>
        <v>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656.56999335343016</v>
      </c>
      <c r="P25" s="77">
        <v>33.92624751161248</v>
      </c>
      <c r="Q25" s="77">
        <v>21.99</v>
      </c>
      <c r="R25" s="80">
        <v>0</v>
      </c>
      <c r="S25" s="80">
        <v>0</v>
      </c>
      <c r="T25" s="78">
        <f>SUMPRODUCT(LTA!F25:AJ25,LTA!F$101:AJ$101,LTA!F$104:AJ$104)</f>
        <v>16.690000000000001</v>
      </c>
      <c r="U25" s="78">
        <f>SUMPRODUCT(LTA!F25:AJ25,LTA!F$102:AJ$102,LTA!F$104:AJ$104)</f>
        <v>107.87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-250</v>
      </c>
      <c r="AA25" s="117">
        <f>STOA!I25</f>
        <v>0.5</v>
      </c>
      <c r="AB25" s="117">
        <f>-STOA!O25</f>
        <v>-90</v>
      </c>
      <c r="AC25">
        <f t="shared" si="0"/>
        <v>10.657274533158786</v>
      </c>
      <c r="AD25">
        <f t="shared" si="1"/>
        <v>517.37808633188399</v>
      </c>
      <c r="AE25">
        <f>'IDT-1'!C25</f>
        <v>0</v>
      </c>
      <c r="AF25" s="26"/>
      <c r="AG25">
        <f t="shared" si="2"/>
        <v>517.37808633188399</v>
      </c>
      <c r="AI25" s="75">
        <f>PXIL!I25</f>
        <v>0</v>
      </c>
      <c r="AJ25" s="75">
        <f>PXIL!O25</f>
        <v>0</v>
      </c>
      <c r="AK25" s="75">
        <f>RTM_IEX!I25</f>
        <v>16.32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6.1591199999999988</v>
      </c>
      <c r="E26">
        <f>GT_NG!Q26</f>
        <v>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665.66745755841509</v>
      </c>
      <c r="P26" s="77">
        <v>33.92624751161248</v>
      </c>
      <c r="Q26" s="77">
        <v>21.99</v>
      </c>
      <c r="R26" s="80">
        <v>0</v>
      </c>
      <c r="S26" s="80">
        <v>0</v>
      </c>
      <c r="T26" s="78">
        <f>SUMPRODUCT(LTA!F26:AJ26,LTA!F$101:AJ$101,LTA!F$104:AJ$104)</f>
        <v>16.82</v>
      </c>
      <c r="U26" s="78">
        <f>SUMPRODUCT(LTA!F26:AJ26,LTA!F$102:AJ$102,LTA!F$104:AJ$104)</f>
        <v>107.88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-250</v>
      </c>
      <c r="AA26" s="117">
        <f>STOA!I26</f>
        <v>0.5</v>
      </c>
      <c r="AB26" s="117">
        <f>-STOA!O26</f>
        <v>-90</v>
      </c>
      <c r="AC26">
        <f t="shared" si="0"/>
        <v>10.759068218162653</v>
      </c>
      <c r="AD26">
        <f t="shared" si="1"/>
        <v>528.84375685186501</v>
      </c>
      <c r="AE26">
        <f>'IDT-1'!C26</f>
        <v>0</v>
      </c>
      <c r="AF26" s="26"/>
      <c r="AG26">
        <f t="shared" si="2"/>
        <v>528.84375685186501</v>
      </c>
      <c r="AI26" s="75">
        <f>PXIL!I26</f>
        <v>0</v>
      </c>
      <c r="AJ26" s="75">
        <f>PXIL!O26</f>
        <v>0</v>
      </c>
      <c r="AK26" s="75">
        <f>RTM_IEX!I26</f>
        <v>18.649999999999999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6.1591199999999988</v>
      </c>
      <c r="E27">
        <f>GT_NG!Q27</f>
        <v>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679.3380050148296</v>
      </c>
      <c r="P27" s="77">
        <v>33.92624751161248</v>
      </c>
      <c r="Q27" s="77">
        <v>21.99</v>
      </c>
      <c r="R27" s="80">
        <v>0</v>
      </c>
      <c r="S27" s="80">
        <v>0</v>
      </c>
      <c r="T27" s="78">
        <f>SUMPRODUCT(LTA!F27:AJ27,LTA!F$101:AJ$101,LTA!F$104:AJ$104)</f>
        <v>16.989999999999998</v>
      </c>
      <c r="U27" s="78">
        <f>SUMPRODUCT(LTA!F27:AJ27,LTA!F$102:AJ$102,LTA!F$104:AJ$104)</f>
        <v>107.86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-240</v>
      </c>
      <c r="AA27" s="117">
        <f>STOA!I27</f>
        <v>0.5</v>
      </c>
      <c r="AB27" s="117">
        <f>-STOA!O27</f>
        <v>-90</v>
      </c>
      <c r="AC27">
        <f t="shared" si="0"/>
        <v>10.838987760557147</v>
      </c>
      <c r="AD27">
        <f t="shared" si="1"/>
        <v>557.93438476588494</v>
      </c>
      <c r="AE27">
        <f>'IDT-1'!C27</f>
        <v>0</v>
      </c>
      <c r="AF27" s="26"/>
      <c r="AG27">
        <f t="shared" si="2"/>
        <v>557.93438476588494</v>
      </c>
      <c r="AI27" s="75">
        <f>PXIL!I27</f>
        <v>0</v>
      </c>
      <c r="AJ27" s="75">
        <f>PXIL!O27</f>
        <v>0</v>
      </c>
      <c r="AK27" s="75">
        <f>RTM_IEX!I27</f>
        <v>24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6.1591199999999988</v>
      </c>
      <c r="E28">
        <f>GT_NG!Q28</f>
        <v>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703.83977027681067</v>
      </c>
      <c r="P28" s="77">
        <v>33.92624751161248</v>
      </c>
      <c r="Q28" s="77">
        <v>21.99</v>
      </c>
      <c r="R28" s="80">
        <v>0</v>
      </c>
      <c r="S28" s="80">
        <v>0</v>
      </c>
      <c r="T28" s="78">
        <f>SUMPRODUCT(LTA!F28:AJ28,LTA!F$101:AJ$101,LTA!F$104:AJ$104)</f>
        <v>15.74</v>
      </c>
      <c r="U28" s="78">
        <f>SUMPRODUCT(LTA!F28:AJ28,LTA!F$102:AJ$102,LTA!F$104:AJ$104)</f>
        <v>107.96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-240</v>
      </c>
      <c r="AA28" s="117">
        <f>STOA!I28</f>
        <v>0.5</v>
      </c>
      <c r="AB28" s="117">
        <f>-STOA!O28</f>
        <v>-90</v>
      </c>
      <c r="AC28">
        <f t="shared" si="0"/>
        <v>11.08672329486258</v>
      </c>
      <c r="AD28">
        <f t="shared" si="1"/>
        <v>585.83841449356055</v>
      </c>
      <c r="AE28">
        <f>'IDT-1'!C28</f>
        <v>0</v>
      </c>
      <c r="AF28" s="26"/>
      <c r="AG28">
        <f t="shared" si="2"/>
        <v>585.83841449356055</v>
      </c>
      <c r="AI28" s="75">
        <f>PXIL!I28</f>
        <v>0</v>
      </c>
      <c r="AJ28" s="75">
        <f>PXIL!O28</f>
        <v>0</v>
      </c>
      <c r="AK28" s="75">
        <f>RTM_IEX!I28</f>
        <v>28.8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718.66857901846436</v>
      </c>
      <c r="P29" s="77">
        <v>33.92624751161248</v>
      </c>
      <c r="Q29" s="77">
        <v>21.99</v>
      </c>
      <c r="R29" s="80">
        <v>18.849999999999998</v>
      </c>
      <c r="S29" s="80">
        <v>0</v>
      </c>
      <c r="T29" s="78">
        <f>SUMPRODUCT(LTA!F29:AJ29,LTA!F$101:AJ$101,LTA!F$104:AJ$104)</f>
        <v>17.399999999999999</v>
      </c>
      <c r="U29" s="78">
        <f>SUMPRODUCT(LTA!F29:AJ29,LTA!F$102:AJ$102,LTA!F$104:AJ$104)</f>
        <v>107.97999999999999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-230</v>
      </c>
      <c r="AA29" s="117">
        <f>STOA!I29</f>
        <v>0.5</v>
      </c>
      <c r="AB29" s="117">
        <f>-STOA!O29</f>
        <v>-90</v>
      </c>
      <c r="AC29">
        <f t="shared" si="0"/>
        <v>11.184873720567179</v>
      </c>
      <c r="AD29">
        <f t="shared" si="1"/>
        <v>616.9825028095097</v>
      </c>
      <c r="AE29">
        <f>'IDT-1'!C29</f>
        <v>0</v>
      </c>
      <c r="AF29" s="26"/>
      <c r="AG29">
        <f t="shared" si="2"/>
        <v>616.9825028095097</v>
      </c>
      <c r="AI29" s="75">
        <f>PXIL!I29</f>
        <v>0</v>
      </c>
      <c r="AJ29" s="75">
        <f>PXIL!O29</f>
        <v>0</v>
      </c>
      <c r="AK29" s="75">
        <f>RTM_IEX!I29</f>
        <v>15.36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725.01142630546428</v>
      </c>
      <c r="P30" s="77">
        <v>33.92624751161248</v>
      </c>
      <c r="Q30" s="77">
        <v>21.99</v>
      </c>
      <c r="R30" s="80">
        <v>22</v>
      </c>
      <c r="S30" s="80">
        <v>0</v>
      </c>
      <c r="T30" s="78">
        <f>SUMPRODUCT(LTA!F30:AJ30,LTA!F$101:AJ$101,LTA!F$104:AJ$104)</f>
        <v>21.66</v>
      </c>
      <c r="U30" s="78">
        <f>SUMPRODUCT(LTA!F30:AJ30,LTA!F$102:AJ$102,LTA!F$104:AJ$104)</f>
        <v>107.89999999999999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-230</v>
      </c>
      <c r="AA30" s="117">
        <f>STOA!I30</f>
        <v>0.5</v>
      </c>
      <c r="AB30" s="117">
        <f>-STOA!O30</f>
        <v>-90</v>
      </c>
      <c r="AC30">
        <f t="shared" si="0"/>
        <v>11.381226776692779</v>
      </c>
      <c r="AD30">
        <f t="shared" si="1"/>
        <v>639.09899704038401</v>
      </c>
      <c r="AE30">
        <f>'IDT-1'!C30</f>
        <v>0</v>
      </c>
      <c r="AF30" s="26"/>
      <c r="AG30">
        <f t="shared" si="2"/>
        <v>639.09899704038401</v>
      </c>
      <c r="AI30" s="75">
        <f>PXIL!I30</f>
        <v>0</v>
      </c>
      <c r="AJ30" s="75">
        <f>PXIL!O30</f>
        <v>0</v>
      </c>
      <c r="AK30" s="75">
        <f>RTM_IEX!I30</f>
        <v>24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727.27989942603745</v>
      </c>
      <c r="P31" s="77">
        <v>33.919999999999995</v>
      </c>
      <c r="Q31" s="77">
        <v>21.99</v>
      </c>
      <c r="R31" s="80">
        <v>22</v>
      </c>
      <c r="S31" s="80">
        <v>0</v>
      </c>
      <c r="T31" s="78">
        <f>SUMPRODUCT(LTA!F31:AJ31,LTA!F$101:AJ$101,LTA!F$104:AJ$104)</f>
        <v>31.650000000000002</v>
      </c>
      <c r="U31" s="78">
        <f>SUMPRODUCT(LTA!F31:AJ31,LTA!F$102:AJ$102,LTA!F$104:AJ$104)</f>
        <v>107.97999999999999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-230</v>
      </c>
      <c r="AA31" s="117">
        <f>STOA!I31</f>
        <v>3.5</v>
      </c>
      <c r="AB31" s="117">
        <f>-STOA!O31</f>
        <v>-90</v>
      </c>
      <c r="AC31">
        <f t="shared" si="0"/>
        <v>11.516150362051631</v>
      </c>
      <c r="AD31">
        <f t="shared" si="1"/>
        <v>654.29629906398588</v>
      </c>
      <c r="AE31">
        <f>'IDT-1'!C31</f>
        <v>0</v>
      </c>
      <c r="AF31" s="26"/>
      <c r="AG31">
        <f t="shared" si="2"/>
        <v>654.29629906398588</v>
      </c>
      <c r="AI31" s="75">
        <f>PXIL!I31</f>
        <v>0</v>
      </c>
      <c r="AJ31" s="75">
        <f>PXIL!O31</f>
        <v>0</v>
      </c>
      <c r="AK31" s="75">
        <f>RTM_IEX!I31</f>
        <v>24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725.47902842831547</v>
      </c>
      <c r="P32" s="77">
        <v>33.92624751161248</v>
      </c>
      <c r="Q32" s="77">
        <v>21.99</v>
      </c>
      <c r="R32" s="80">
        <v>22</v>
      </c>
      <c r="S32" s="80">
        <v>0</v>
      </c>
      <c r="T32" s="78">
        <f>SUMPRODUCT(LTA!F32:AJ32,LTA!F$101:AJ$101,LTA!F$104:AJ$104)</f>
        <v>41.8</v>
      </c>
      <c r="U32" s="78">
        <f>SUMPRODUCT(LTA!F32:AJ32,LTA!F$102:AJ$102,LTA!F$104:AJ$104)</f>
        <v>107.94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-119</v>
      </c>
      <c r="AA32" s="117">
        <f>STOA!I32</f>
        <v>8</v>
      </c>
      <c r="AB32" s="117">
        <f>-STOA!O32</f>
        <v>-90</v>
      </c>
      <c r="AC32">
        <f t="shared" si="0"/>
        <v>11.186894359796792</v>
      </c>
      <c r="AD32">
        <f t="shared" si="1"/>
        <v>669.44093158013118</v>
      </c>
      <c r="AE32">
        <f>'IDT-1'!C32</f>
        <v>0</v>
      </c>
      <c r="AF32" s="26"/>
      <c r="AG32">
        <f t="shared" si="2"/>
        <v>669.44093158013118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606.31665480201605</v>
      </c>
      <c r="P33" s="77">
        <v>33.919999999999995</v>
      </c>
      <c r="Q33" s="77">
        <v>22.913965039806161</v>
      </c>
      <c r="R33" s="80">
        <v>22</v>
      </c>
      <c r="S33" s="80">
        <v>0</v>
      </c>
      <c r="T33" s="78">
        <f>SUMPRODUCT(LTA!F33:AJ33,LTA!F$101:AJ$101,LTA!F$104:AJ$104)</f>
        <v>55.25</v>
      </c>
      <c r="U33" s="78">
        <f>SUMPRODUCT(LTA!F33:AJ33,LTA!F$102:AJ$102,LTA!F$104:AJ$104)</f>
        <v>107.92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-104</v>
      </c>
      <c r="AA33" s="117">
        <f>STOA!I33</f>
        <v>12.5</v>
      </c>
      <c r="AB33" s="117">
        <f>-STOA!O33</f>
        <v>-90</v>
      </c>
      <c r="AC33">
        <f t="shared" si="0"/>
        <v>9.4163126339139271</v>
      </c>
      <c r="AD33">
        <f t="shared" si="1"/>
        <v>670.89685720790828</v>
      </c>
      <c r="AE33">
        <f>'IDT-1'!C33</f>
        <v>0</v>
      </c>
      <c r="AF33" s="26"/>
      <c r="AG33">
        <f t="shared" si="2"/>
        <v>670.89685720790828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592.8357902645173</v>
      </c>
      <c r="P34" s="77">
        <v>33.919999999999995</v>
      </c>
      <c r="Q34" s="77">
        <v>21.99</v>
      </c>
      <c r="R34" s="80">
        <v>22</v>
      </c>
      <c r="S34" s="80">
        <v>0</v>
      </c>
      <c r="T34" s="78">
        <f>SUMPRODUCT(LTA!F34:AJ34,LTA!F$101:AJ$101,LTA!F$104:AJ$104)</f>
        <v>76.099999999999994</v>
      </c>
      <c r="U34" s="78">
        <f>SUMPRODUCT(LTA!F34:AJ34,LTA!F$102:AJ$102,LTA!F$104:AJ$104)</f>
        <v>107.99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-109</v>
      </c>
      <c r="AA34" s="117">
        <f>STOA!I34</f>
        <v>21.5</v>
      </c>
      <c r="AB34" s="117">
        <f>-STOA!O34</f>
        <v>-90</v>
      </c>
      <c r="AC34">
        <f t="shared" si="0"/>
        <v>9.5972367712446225</v>
      </c>
      <c r="AD34">
        <f t="shared" si="1"/>
        <v>681.23110349327271</v>
      </c>
      <c r="AE34">
        <f>'IDT-1'!C34</f>
        <v>0</v>
      </c>
      <c r="AF34" s="26"/>
      <c r="AG34">
        <f t="shared" si="2"/>
        <v>681.23110349327271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580.55852863477003</v>
      </c>
      <c r="P35" s="77">
        <v>33.92</v>
      </c>
      <c r="Q35" s="77">
        <v>21.99</v>
      </c>
      <c r="R35" s="80">
        <v>24.850000000000005</v>
      </c>
      <c r="S35" s="80">
        <v>0</v>
      </c>
      <c r="T35" s="78">
        <f>SUMPRODUCT(LTA!F35:AJ35,LTA!F$101:AJ$101,LTA!F$104:AJ$104)</f>
        <v>95.31</v>
      </c>
      <c r="U35" s="78">
        <f>SUMPRODUCT(LTA!F35:AJ35,LTA!F$102:AJ$102,LTA!F$104:AJ$104)</f>
        <v>107.96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-124</v>
      </c>
      <c r="AA35" s="117">
        <f>STOA!I35</f>
        <v>27.23</v>
      </c>
      <c r="AB35" s="117">
        <f>-STOA!O35</f>
        <v>-90</v>
      </c>
      <c r="AC35">
        <f t="shared" si="0"/>
        <v>9.9731943120021214</v>
      </c>
      <c r="AD35">
        <f t="shared" si="1"/>
        <v>669.3378843227681</v>
      </c>
      <c r="AE35">
        <f>'IDT-1'!C35</f>
        <v>0</v>
      </c>
      <c r="AF35" s="26"/>
      <c r="AG35">
        <f t="shared" si="2"/>
        <v>669.3378843227681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570.37473631339265</v>
      </c>
      <c r="P36" s="77">
        <v>33.92</v>
      </c>
      <c r="Q36" s="77">
        <v>21.99</v>
      </c>
      <c r="R36" s="80">
        <v>24.850000000000005</v>
      </c>
      <c r="S36" s="80">
        <v>0</v>
      </c>
      <c r="T36" s="78">
        <f>SUMPRODUCT(LTA!F36:AJ36,LTA!F$101:AJ$101,LTA!F$104:AJ$104)</f>
        <v>109.00999999999999</v>
      </c>
      <c r="U36" s="78">
        <f>SUMPRODUCT(LTA!F36:AJ36,LTA!F$102:AJ$102,LTA!F$104:AJ$104)</f>
        <v>107.85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-134</v>
      </c>
      <c r="AA36" s="117">
        <f>STOA!I36</f>
        <v>33.83</v>
      </c>
      <c r="AB36" s="117">
        <f>-STOA!O36</f>
        <v>-90</v>
      </c>
      <c r="AC36">
        <f t="shared" si="0"/>
        <v>10.176664597362537</v>
      </c>
      <c r="AD36">
        <f t="shared" si="1"/>
        <v>666.14062171603018</v>
      </c>
      <c r="AE36">
        <f>'IDT-1'!C36</f>
        <v>0</v>
      </c>
      <c r="AF36" s="26"/>
      <c r="AG36">
        <f t="shared" si="2"/>
        <v>666.14062171603018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546.70955632524931</v>
      </c>
      <c r="P37" s="77">
        <v>33.92</v>
      </c>
      <c r="Q37" s="77">
        <v>9.6</v>
      </c>
      <c r="R37" s="80">
        <v>24.850000000000005</v>
      </c>
      <c r="S37" s="80">
        <v>0</v>
      </c>
      <c r="T37" s="78">
        <f>SUMPRODUCT(LTA!F37:AJ37,LTA!F$101:AJ$101,LTA!F$104:AJ$104)</f>
        <v>122.94999999999999</v>
      </c>
      <c r="U37" s="78">
        <f>SUMPRODUCT(LTA!F37:AJ37,LTA!F$102:AJ$102,LTA!F$104:AJ$104)</f>
        <v>107.94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-144</v>
      </c>
      <c r="AA37" s="117">
        <f>STOA!I37</f>
        <v>39.83</v>
      </c>
      <c r="AB37" s="117">
        <f>-STOA!O37</f>
        <v>-90</v>
      </c>
      <c r="AC37">
        <f t="shared" si="0"/>
        <v>10.0757323758559</v>
      </c>
      <c r="AD37">
        <f t="shared" si="1"/>
        <v>664.81637394939355</v>
      </c>
      <c r="AE37">
        <f>'IDT-1'!C37</f>
        <v>0</v>
      </c>
      <c r="AF37" s="26"/>
      <c r="AG37">
        <f t="shared" si="2"/>
        <v>664.81637394939355</v>
      </c>
      <c r="AI37" s="75">
        <f>PXIL!I37</f>
        <v>0</v>
      </c>
      <c r="AJ37" s="75">
        <f>PXIL!O37</f>
        <v>0</v>
      </c>
      <c r="AK37" s="75">
        <f>RTM_IEX!I37</f>
        <v>9.6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542.61023086330204</v>
      </c>
      <c r="P38" s="77">
        <v>33.92</v>
      </c>
      <c r="Q38" s="77">
        <v>9.6</v>
      </c>
      <c r="R38" s="80">
        <v>24.850000000000005</v>
      </c>
      <c r="S38" s="80">
        <v>0</v>
      </c>
      <c r="T38" s="78">
        <f>SUMPRODUCT(LTA!F38:AJ38,LTA!F$101:AJ$101,LTA!F$104:AJ$104)</f>
        <v>135.07</v>
      </c>
      <c r="U38" s="78">
        <f>SUMPRODUCT(LTA!F38:AJ38,LTA!F$102:AJ$102,LTA!F$104:AJ$104)</f>
        <v>107.88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-92.2</v>
      </c>
      <c r="AA38" s="117">
        <f>STOA!I38</f>
        <v>45.83</v>
      </c>
      <c r="AB38" s="117">
        <f>-STOA!O38</f>
        <v>-90</v>
      </c>
      <c r="AC38">
        <f t="shared" si="0"/>
        <v>10.053735044639838</v>
      </c>
      <c r="AD38">
        <f t="shared" si="1"/>
        <v>675.99904581866224</v>
      </c>
      <c r="AE38">
        <f>'IDT-1'!C38</f>
        <v>0</v>
      </c>
      <c r="AF38" s="26"/>
      <c r="AG38">
        <f t="shared" si="2"/>
        <v>675.99904581866224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537.22118392736309</v>
      </c>
      <c r="P39" s="77">
        <v>33.92</v>
      </c>
      <c r="Q39" s="77">
        <v>9.6</v>
      </c>
      <c r="R39" s="80">
        <v>24.850000000000005</v>
      </c>
      <c r="S39" s="80">
        <v>0</v>
      </c>
      <c r="T39" s="78">
        <f>SUMPRODUCT(LTA!F39:AJ39,LTA!F$101:AJ$101,LTA!F$104:AJ$104)</f>
        <v>145.75</v>
      </c>
      <c r="U39" s="78">
        <f>SUMPRODUCT(LTA!F39:AJ39,LTA!F$102:AJ$102,LTA!F$104:AJ$104)</f>
        <v>107.94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-94</v>
      </c>
      <c r="AA39" s="117">
        <f>STOA!I39</f>
        <v>51.83</v>
      </c>
      <c r="AB39" s="117">
        <f>-STOA!O39</f>
        <v>-90</v>
      </c>
      <c r="AC39">
        <f t="shared" si="0"/>
        <v>10.196238443710111</v>
      </c>
      <c r="AD39">
        <f t="shared" si="1"/>
        <v>682.40749548365307</v>
      </c>
      <c r="AE39">
        <f>'IDT-1'!C39</f>
        <v>0</v>
      </c>
      <c r="AF39" s="26"/>
      <c r="AG39">
        <f t="shared" si="2"/>
        <v>682.40749548365307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534.04843748952635</v>
      </c>
      <c r="P40" s="77">
        <v>33.92</v>
      </c>
      <c r="Q40" s="77">
        <v>9.6</v>
      </c>
      <c r="R40" s="80">
        <v>24.850000000000005</v>
      </c>
      <c r="S40" s="80">
        <v>0</v>
      </c>
      <c r="T40" s="78">
        <f>SUMPRODUCT(LTA!F40:AJ40,LTA!F$101:AJ$101,LTA!F$104:AJ$104)</f>
        <v>152.92000000000002</v>
      </c>
      <c r="U40" s="78">
        <f>SUMPRODUCT(LTA!F40:AJ40,LTA!F$102:AJ$102,LTA!F$104:AJ$104)</f>
        <v>106.39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-134</v>
      </c>
      <c r="AA40" s="117">
        <f>STOA!I40</f>
        <v>56.93</v>
      </c>
      <c r="AB40" s="117">
        <f>-STOA!O40</f>
        <v>-90</v>
      </c>
      <c r="AC40">
        <f t="shared" si="0"/>
        <v>10.242317254879582</v>
      </c>
      <c r="AD40">
        <f t="shared" si="1"/>
        <v>703.66867023464681</v>
      </c>
      <c r="AE40">
        <f>'IDT-1'!C40</f>
        <v>0</v>
      </c>
      <c r="AF40" s="26"/>
      <c r="AG40">
        <f t="shared" si="2"/>
        <v>703.66867023464681</v>
      </c>
      <c r="AI40" s="75">
        <f>PXIL!I40</f>
        <v>0</v>
      </c>
      <c r="AJ40" s="75">
        <f>PXIL!O40</f>
        <v>0</v>
      </c>
      <c r="AK40" s="75">
        <f>RTM_IEX!I40</f>
        <v>5.76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533.87897132112835</v>
      </c>
      <c r="P41" s="77">
        <v>33.92</v>
      </c>
      <c r="Q41" s="77">
        <v>9.6</v>
      </c>
      <c r="R41" s="80">
        <v>24.850000000000005</v>
      </c>
      <c r="S41" s="80">
        <v>0</v>
      </c>
      <c r="T41" s="78">
        <f>SUMPRODUCT(LTA!F41:AJ41,LTA!F$101:AJ$101,LTA!F$104:AJ$104)</f>
        <v>155.15</v>
      </c>
      <c r="U41" s="78">
        <f>SUMPRODUCT(LTA!F41:AJ41,LTA!F$102:AJ$102,LTA!F$104:AJ$104)</f>
        <v>106.42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-72.17</v>
      </c>
      <c r="AA41" s="117">
        <f>STOA!I41</f>
        <v>62.03</v>
      </c>
      <c r="AB41" s="117">
        <f>-STOA!O41</f>
        <v>-90</v>
      </c>
      <c r="AC41">
        <f t="shared" si="0"/>
        <v>10.433977784720359</v>
      </c>
      <c r="AD41">
        <f t="shared" si="1"/>
        <v>684.737543536408</v>
      </c>
      <c r="AE41">
        <f>'IDT-1'!C41</f>
        <v>0</v>
      </c>
      <c r="AF41" s="26"/>
      <c r="AG41">
        <f t="shared" si="2"/>
        <v>684.737543536408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533.88837279838117</v>
      </c>
      <c r="P42" s="77">
        <v>33.93</v>
      </c>
      <c r="Q42" s="77">
        <v>9.6</v>
      </c>
      <c r="R42" s="80">
        <v>24.850000000000005</v>
      </c>
      <c r="S42" s="80">
        <v>0</v>
      </c>
      <c r="T42" s="78">
        <f>SUMPRODUCT(LTA!F42:AJ42,LTA!F$101:AJ$101,LTA!F$104:AJ$104)</f>
        <v>163.55000000000001</v>
      </c>
      <c r="U42" s="78">
        <f>SUMPRODUCT(LTA!F42:AJ42,LTA!F$102:AJ$102,LTA!F$104:AJ$104)</f>
        <v>106.32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-50</v>
      </c>
      <c r="AA42" s="117">
        <f>STOA!I42</f>
        <v>66.53</v>
      </c>
      <c r="AB42" s="117">
        <f>-STOA!O42</f>
        <v>-90</v>
      </c>
      <c r="AC42">
        <f t="shared" si="0"/>
        <v>10.527522980997022</v>
      </c>
      <c r="AD42">
        <f t="shared" si="1"/>
        <v>699.63339981738409</v>
      </c>
      <c r="AE42">
        <f>'IDT-1'!C42</f>
        <v>0</v>
      </c>
      <c r="AF42" s="26"/>
      <c r="AG42">
        <f t="shared" si="2"/>
        <v>699.63339981738409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-102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529.04362258980177</v>
      </c>
      <c r="P43" s="77">
        <v>33.93</v>
      </c>
      <c r="Q43" s="77">
        <v>9.5999999999999979</v>
      </c>
      <c r="R43" s="80">
        <v>24.850000000000005</v>
      </c>
      <c r="S43" s="80">
        <v>0</v>
      </c>
      <c r="T43" s="78">
        <f>SUMPRODUCT(LTA!F43:AJ43,LTA!F$101:AJ$101,LTA!F$104:AJ$104)</f>
        <v>167.78</v>
      </c>
      <c r="U43" s="78">
        <f>SUMPRODUCT(LTA!F43:AJ43,LTA!F$102:AJ$102,LTA!F$104:AJ$104)</f>
        <v>106.07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-45</v>
      </c>
      <c r="AA43" s="117">
        <f>STOA!I43</f>
        <v>70.430000000000007</v>
      </c>
      <c r="AB43" s="117">
        <f>-STOA!O43</f>
        <v>-90</v>
      </c>
      <c r="AC43">
        <f t="shared" si="0"/>
        <v>10.403305011284203</v>
      </c>
      <c r="AD43">
        <f t="shared" si="1"/>
        <v>719.79286757851764</v>
      </c>
      <c r="AE43">
        <f>'IDT-1'!C43</f>
        <v>0</v>
      </c>
      <c r="AF43" s="26"/>
      <c r="AG43">
        <f t="shared" si="2"/>
        <v>719.79286757851764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529.39405200135695</v>
      </c>
      <c r="P44" s="77">
        <v>33.93</v>
      </c>
      <c r="Q44" s="77">
        <v>9.5999999999999979</v>
      </c>
      <c r="R44" s="80">
        <v>24.850000000000005</v>
      </c>
      <c r="S44" s="80">
        <v>0</v>
      </c>
      <c r="T44" s="78">
        <f>SUMPRODUCT(LTA!F44:AJ44,LTA!F$101:AJ$101,LTA!F$104:AJ$104)</f>
        <v>171.2</v>
      </c>
      <c r="U44" s="78">
        <f>SUMPRODUCT(LTA!F44:AJ44,LTA!F$102:AJ$102,LTA!F$104:AJ$104)</f>
        <v>106.1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-29</v>
      </c>
      <c r="AA44" s="117">
        <f>STOA!I44</f>
        <v>74.03</v>
      </c>
      <c r="AB44" s="117">
        <f>-STOA!O44</f>
        <v>-90</v>
      </c>
      <c r="AC44">
        <f t="shared" si="0"/>
        <v>10.4506725350615</v>
      </c>
      <c r="AD44">
        <f t="shared" si="1"/>
        <v>729.14592946629546</v>
      </c>
      <c r="AE44">
        <f>'IDT-1'!C44</f>
        <v>0</v>
      </c>
      <c r="AF44" s="26"/>
      <c r="AG44">
        <f t="shared" si="2"/>
        <v>729.14592946629546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-104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503.37530649163369</v>
      </c>
      <c r="P45" s="77">
        <v>16.32</v>
      </c>
      <c r="Q45" s="77">
        <v>9.5999999999999979</v>
      </c>
      <c r="R45" s="80">
        <v>24.850000000000005</v>
      </c>
      <c r="S45" s="80">
        <v>0</v>
      </c>
      <c r="T45" s="78">
        <f>SUMPRODUCT(LTA!F45:AJ45,LTA!F$101:AJ$101,LTA!F$104:AJ$104)</f>
        <v>170.57</v>
      </c>
      <c r="U45" s="78">
        <f>SUMPRODUCT(LTA!F45:AJ45,LTA!F$102:AJ$102,LTA!F$104:AJ$104)</f>
        <v>77.28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</v>
      </c>
      <c r="AA45" s="117">
        <f>STOA!I45</f>
        <v>77.03</v>
      </c>
      <c r="AB45" s="117">
        <f>-STOA!O45</f>
        <v>-90</v>
      </c>
      <c r="AC45">
        <f t="shared" si="0"/>
        <v>8.8662636746566434</v>
      </c>
      <c r="AD45">
        <f t="shared" si="1"/>
        <v>769.65159281697697</v>
      </c>
      <c r="AE45">
        <f>'IDT-1'!C45</f>
        <v>0</v>
      </c>
      <c r="AF45" s="26"/>
      <c r="AG45">
        <f t="shared" si="2"/>
        <v>769.65159281697697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8.0000000000000018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501.37130031503125</v>
      </c>
      <c r="P46" s="77">
        <v>16.32</v>
      </c>
      <c r="Q46" s="77">
        <v>9.5999999999999979</v>
      </c>
      <c r="R46" s="80">
        <v>24.850000000000005</v>
      </c>
      <c r="S46" s="80">
        <v>0</v>
      </c>
      <c r="T46" s="78">
        <f>SUMPRODUCT(LTA!F46:AJ46,LTA!F$101:AJ$101,LTA!F$104:AJ$104)</f>
        <v>170.56</v>
      </c>
      <c r="U46" s="78">
        <f>SUMPRODUCT(LTA!F46:AJ46,LTA!F$102:AJ$102,LTA!F$104:AJ$104)</f>
        <v>58.43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</v>
      </c>
      <c r="AA46" s="117">
        <f>STOA!I46</f>
        <v>78.53</v>
      </c>
      <c r="AB46" s="117">
        <f>-STOA!O46</f>
        <v>-90</v>
      </c>
      <c r="AC46">
        <f t="shared" si="0"/>
        <v>8.6514697826915654</v>
      </c>
      <c r="AD46">
        <f t="shared" si="1"/>
        <v>755.50238053233966</v>
      </c>
      <c r="AE46">
        <f>'IDT-1'!C46</f>
        <v>0</v>
      </c>
      <c r="AF46" s="26"/>
      <c r="AG46">
        <f t="shared" si="2"/>
        <v>755.50238053233966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8.0000000000000018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509.07938254722819</v>
      </c>
      <c r="P47" s="77">
        <v>16.32</v>
      </c>
      <c r="Q47" s="77">
        <v>9.5999999999999979</v>
      </c>
      <c r="R47" s="80">
        <v>24.850000000000005</v>
      </c>
      <c r="S47" s="80">
        <v>0</v>
      </c>
      <c r="T47" s="78">
        <f>SUMPRODUCT(LTA!F47:AJ47,LTA!F$101:AJ$101,LTA!F$104:AJ$104)</f>
        <v>170.28</v>
      </c>
      <c r="U47" s="78">
        <f>SUMPRODUCT(LTA!F47:AJ47,LTA!F$102:AJ$102,LTA!F$104:AJ$104)</f>
        <v>58.33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-29</v>
      </c>
      <c r="AA47" s="117">
        <f>STOA!I47</f>
        <v>79.13</v>
      </c>
      <c r="AB47" s="117">
        <f>-STOA!O47</f>
        <v>-90</v>
      </c>
      <c r="AC47">
        <f t="shared" si="0"/>
        <v>8.8100181815568526</v>
      </c>
      <c r="AD47">
        <f t="shared" si="1"/>
        <v>753.27191436567148</v>
      </c>
      <c r="AE47">
        <f>'IDT-1'!C47</f>
        <v>0</v>
      </c>
      <c r="AF47" s="26"/>
      <c r="AG47">
        <f t="shared" si="2"/>
        <v>753.27191436567148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8.0000000000000018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505.09030149622237</v>
      </c>
      <c r="P48" s="77">
        <v>16.32</v>
      </c>
      <c r="Q48" s="77">
        <v>9.5999999999999979</v>
      </c>
      <c r="R48" s="80">
        <v>24.850000000000005</v>
      </c>
      <c r="S48" s="80">
        <v>0</v>
      </c>
      <c r="T48" s="78">
        <f>SUMPRODUCT(LTA!F48:AJ48,LTA!F$101:AJ$101,LTA!F$104:AJ$104)</f>
        <v>169.92000000000002</v>
      </c>
      <c r="U48" s="78">
        <f>SUMPRODUCT(LTA!F48:AJ48,LTA!F$102:AJ$102,LTA!F$104:AJ$104)</f>
        <v>58.45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-29</v>
      </c>
      <c r="AA48" s="117">
        <f>STOA!I48</f>
        <v>79.430000000000007</v>
      </c>
      <c r="AB48" s="117">
        <f>-STOA!O48</f>
        <v>-90</v>
      </c>
      <c r="AC48">
        <f t="shared" si="0"/>
        <v>8.7754422683080016</v>
      </c>
      <c r="AD48">
        <f t="shared" si="1"/>
        <v>749.37740922791465</v>
      </c>
      <c r="AE48">
        <f>'IDT-1'!C48</f>
        <v>0</v>
      </c>
      <c r="AF48" s="26"/>
      <c r="AG48">
        <f t="shared" si="2"/>
        <v>749.37740922791465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7.817740537416932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511.94625918803229</v>
      </c>
      <c r="P49" s="77">
        <v>16.32</v>
      </c>
      <c r="Q49" s="77">
        <v>9.5999999999999979</v>
      </c>
      <c r="R49" s="80">
        <v>24.850000000000005</v>
      </c>
      <c r="S49" s="80">
        <v>0</v>
      </c>
      <c r="T49" s="78">
        <f>SUMPRODUCT(LTA!F49:AJ49,LTA!F$101:AJ$101,LTA!F$104:AJ$104)</f>
        <v>171.2</v>
      </c>
      <c r="U49" s="78">
        <f>SUMPRODUCT(LTA!F49:AJ49,LTA!F$102:AJ$102,LTA!F$104:AJ$104)</f>
        <v>58.36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-24</v>
      </c>
      <c r="AA49" s="117">
        <f>STOA!I49</f>
        <v>80.930000000000007</v>
      </c>
      <c r="AB49" s="117">
        <f>-STOA!O49</f>
        <v>-90</v>
      </c>
      <c r="AC49">
        <f t="shared" si="0"/>
        <v>8.8185847751142195</v>
      </c>
      <c r="AD49">
        <f t="shared" si="1"/>
        <v>764.28121495033497</v>
      </c>
      <c r="AE49">
        <f>'IDT-1'!C49</f>
        <v>0</v>
      </c>
      <c r="AF49" s="26"/>
      <c r="AG49">
        <f t="shared" si="2"/>
        <v>764.28121495033497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7.9577000866801511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526.34408799834944</v>
      </c>
      <c r="P50" s="77">
        <v>16.32</v>
      </c>
      <c r="Q50" s="77">
        <v>9.5999999999999979</v>
      </c>
      <c r="R50" s="80">
        <v>24.850000000000005</v>
      </c>
      <c r="S50" s="80">
        <v>0</v>
      </c>
      <c r="T50" s="78">
        <f>SUMPRODUCT(LTA!F50:AJ50,LTA!F$101:AJ$101,LTA!F$104:AJ$104)</f>
        <v>171.11</v>
      </c>
      <c r="U50" s="78">
        <f>SUMPRODUCT(LTA!F50:AJ50,LTA!F$102:AJ$102,LTA!F$104:AJ$104)</f>
        <v>58.4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-34</v>
      </c>
      <c r="AA50" s="117">
        <f>STOA!I50</f>
        <v>80.930000000000007</v>
      </c>
      <c r="AB50" s="117">
        <f>-STOA!O50</f>
        <v>-90</v>
      </c>
      <c r="AC50">
        <f t="shared" si="0"/>
        <v>9.1236398631224347</v>
      </c>
      <c r="AD50">
        <f t="shared" si="1"/>
        <v>758.46394822190723</v>
      </c>
      <c r="AE50">
        <f>'IDT-1'!C50</f>
        <v>0</v>
      </c>
      <c r="AF50" s="26"/>
      <c r="AG50">
        <f t="shared" si="2"/>
        <v>758.46394822190723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7.9577000866801511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517.03604354031836</v>
      </c>
      <c r="P51" s="77">
        <v>16.32</v>
      </c>
      <c r="Q51" s="77">
        <v>9.5999999999999979</v>
      </c>
      <c r="R51" s="80">
        <v>24.850000000000005</v>
      </c>
      <c r="S51" s="80">
        <v>0</v>
      </c>
      <c r="T51" s="78">
        <f>SUMPRODUCT(LTA!F51:AJ51,LTA!F$101:AJ$101,LTA!F$104:AJ$104)</f>
        <v>171.13</v>
      </c>
      <c r="U51" s="78">
        <f>SUMPRODUCT(LTA!F51:AJ51,LTA!F$102:AJ$102,LTA!F$104:AJ$104)</f>
        <v>58.42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-29</v>
      </c>
      <c r="AA51" s="117">
        <f>STOA!I51</f>
        <v>80.930000000000007</v>
      </c>
      <c r="AB51" s="117">
        <f>-STOA!O51</f>
        <v>-90</v>
      </c>
      <c r="AC51">
        <f t="shared" si="0"/>
        <v>9.1042279645471282</v>
      </c>
      <c r="AD51">
        <f t="shared" si="1"/>
        <v>742.21531566245153</v>
      </c>
      <c r="AE51">
        <f>'IDT-1'!C51</f>
        <v>0</v>
      </c>
      <c r="AF51" s="26"/>
      <c r="AG51">
        <f t="shared" si="2"/>
        <v>742.21531566245153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7.9577000866801511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517.03678659030129</v>
      </c>
      <c r="P52" s="77">
        <v>16.32</v>
      </c>
      <c r="Q52" s="77">
        <v>9.5999999999999979</v>
      </c>
      <c r="R52" s="80">
        <v>24.850000000000005</v>
      </c>
      <c r="S52" s="80">
        <v>0</v>
      </c>
      <c r="T52" s="78">
        <f>SUMPRODUCT(LTA!F52:AJ52,LTA!F$101:AJ$101,LTA!F$104:AJ$104)</f>
        <v>170.94</v>
      </c>
      <c r="U52" s="78">
        <f>SUMPRODUCT(LTA!F52:AJ52,LTA!F$102:AJ$102,LTA!F$104:AJ$104)</f>
        <v>58.33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-39</v>
      </c>
      <c r="AA52" s="117">
        <f>STOA!I52</f>
        <v>80.930000000000007</v>
      </c>
      <c r="AB52" s="117">
        <f>-STOA!O52</f>
        <v>-90</v>
      </c>
      <c r="AC52">
        <f t="shared" si="0"/>
        <v>9.1106486309091732</v>
      </c>
      <c r="AD52">
        <f t="shared" si="1"/>
        <v>740.92963804607245</v>
      </c>
      <c r="AE52">
        <f>'IDT-1'!C52</f>
        <v>0</v>
      </c>
      <c r="AF52" s="26"/>
      <c r="AG52">
        <f t="shared" si="2"/>
        <v>740.92963804607245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7.9577000866801511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520.76645627580217</v>
      </c>
      <c r="P53" s="77">
        <v>16.32</v>
      </c>
      <c r="Q53" s="77">
        <v>9.5999999999999979</v>
      </c>
      <c r="R53" s="80">
        <v>24.850000000000005</v>
      </c>
      <c r="S53" s="80">
        <v>0</v>
      </c>
      <c r="T53" s="78">
        <f>SUMPRODUCT(LTA!F53:AJ53,LTA!F$101:AJ$101,LTA!F$104:AJ$104)</f>
        <v>171.35</v>
      </c>
      <c r="U53" s="78">
        <f>SUMPRODUCT(LTA!F53:AJ53,LTA!F$102:AJ$102,LTA!F$104:AJ$104)</f>
        <v>58.39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-49</v>
      </c>
      <c r="AA53" s="117">
        <f>STOA!I53</f>
        <v>80.930000000000007</v>
      </c>
      <c r="AB53" s="117">
        <f>-STOA!O53</f>
        <v>-90</v>
      </c>
      <c r="AC53">
        <f t="shared" si="0"/>
        <v>9.2097526167969477</v>
      </c>
      <c r="AD53">
        <f t="shared" si="1"/>
        <v>738.03020374568541</v>
      </c>
      <c r="AE53">
        <f>'IDT-1'!C53</f>
        <v>0</v>
      </c>
      <c r="AF53" s="26"/>
      <c r="AG53">
        <f t="shared" si="2"/>
        <v>738.03020374568541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7.9577000866801511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506.32845903527573</v>
      </c>
      <c r="P54" s="77">
        <v>16.32</v>
      </c>
      <c r="Q54" s="77">
        <v>9.5999999999999979</v>
      </c>
      <c r="R54" s="80">
        <v>24.850000000000005</v>
      </c>
      <c r="S54" s="80">
        <v>0</v>
      </c>
      <c r="T54" s="78">
        <f>SUMPRODUCT(LTA!F54:AJ54,LTA!F$101:AJ$101,LTA!F$104:AJ$104)</f>
        <v>171.26999999999998</v>
      </c>
      <c r="U54" s="78">
        <f>SUMPRODUCT(LTA!F54:AJ54,LTA!F$102:AJ$102,LTA!F$104:AJ$104)</f>
        <v>58.32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-59</v>
      </c>
      <c r="AA54" s="117">
        <f>STOA!I54</f>
        <v>80.930000000000007</v>
      </c>
      <c r="AB54" s="117">
        <f>-STOA!O54</f>
        <v>-90</v>
      </c>
      <c r="AC54">
        <f t="shared" si="0"/>
        <v>9.0813782410803157</v>
      </c>
      <c r="AD54">
        <f t="shared" si="1"/>
        <v>723.5705808808757</v>
      </c>
      <c r="AE54">
        <f>'IDT-1'!C54</f>
        <v>0</v>
      </c>
      <c r="AF54" s="26"/>
      <c r="AG54">
        <f t="shared" si="2"/>
        <v>723.5705808808757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7.7254015466983939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503.78321426293388</v>
      </c>
      <c r="P55" s="77">
        <v>16.32</v>
      </c>
      <c r="Q55" s="77">
        <v>9.6</v>
      </c>
      <c r="R55" s="80">
        <v>24.850000000000005</v>
      </c>
      <c r="S55" s="80">
        <v>0</v>
      </c>
      <c r="T55" s="78">
        <f>SUMPRODUCT(LTA!F55:AJ55,LTA!F$101:AJ$101,LTA!F$104:AJ$104)</f>
        <v>171.3</v>
      </c>
      <c r="U55" s="78">
        <f>SUMPRODUCT(LTA!F55:AJ55,LTA!F$102:AJ$102,LTA!F$104:AJ$104)</f>
        <v>58.43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-84</v>
      </c>
      <c r="AA55" s="117">
        <f>STOA!I55</f>
        <v>80.930000000000007</v>
      </c>
      <c r="AB55" s="117">
        <f>-STOA!O55</f>
        <v>-90</v>
      </c>
      <c r="AC55">
        <f t="shared" si="0"/>
        <v>9.3646010479867492</v>
      </c>
      <c r="AD55">
        <f t="shared" si="1"/>
        <v>705.24981476164555</v>
      </c>
      <c r="AE55">
        <f>'IDT-1'!C55</f>
        <v>0</v>
      </c>
      <c r="AF55" s="26"/>
      <c r="AG55">
        <f t="shared" si="2"/>
        <v>705.24981476164555</v>
      </c>
      <c r="AI55" s="75">
        <f>PXIL!I55</f>
        <v>0</v>
      </c>
      <c r="AJ55" s="75">
        <f>PXIL!O55</f>
        <v>0</v>
      </c>
      <c r="AK55" s="75">
        <f>RTM_IEX!I55</f>
        <v>9.6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7.7254015466983939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503.79180806319931</v>
      </c>
      <c r="P56" s="77">
        <v>16.32</v>
      </c>
      <c r="Q56" s="77">
        <v>9.6</v>
      </c>
      <c r="R56" s="80">
        <v>24.850000000000005</v>
      </c>
      <c r="S56" s="80">
        <v>0</v>
      </c>
      <c r="T56" s="78">
        <f>SUMPRODUCT(LTA!F56:AJ56,LTA!F$101:AJ$101,LTA!F$104:AJ$104)</f>
        <v>171.63</v>
      </c>
      <c r="U56" s="78">
        <f>SUMPRODUCT(LTA!F56:AJ56,LTA!F$102:AJ$102,LTA!F$104:AJ$104)</f>
        <v>58.4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-99</v>
      </c>
      <c r="AA56" s="117">
        <f>STOA!I56</f>
        <v>80.930000000000007</v>
      </c>
      <c r="AB56" s="117">
        <f>-STOA!O56</f>
        <v>-90</v>
      </c>
      <c r="AC56">
        <f t="shared" si="0"/>
        <v>9.5004885862620156</v>
      </c>
      <c r="AD56">
        <f t="shared" si="1"/>
        <v>690.4225210236358</v>
      </c>
      <c r="AE56">
        <f>'IDT-1'!C56</f>
        <v>0</v>
      </c>
      <c r="AF56" s="26"/>
      <c r="AG56">
        <f t="shared" si="2"/>
        <v>690.4225210236358</v>
      </c>
      <c r="AI56" s="75">
        <f>PXIL!I56</f>
        <v>0</v>
      </c>
      <c r="AJ56" s="75">
        <f>PXIL!O56</f>
        <v>0</v>
      </c>
      <c r="AK56" s="75">
        <f>RTM_IEX!I56</f>
        <v>9.6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17.377251184834126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503.74387000809241</v>
      </c>
      <c r="P57" s="77">
        <v>16.3</v>
      </c>
      <c r="Q57" s="77">
        <v>9.6</v>
      </c>
      <c r="R57" s="80">
        <v>24.850000000000005</v>
      </c>
      <c r="S57" s="80">
        <v>0</v>
      </c>
      <c r="T57" s="78">
        <f>SUMPRODUCT(LTA!F57:AJ57,LTA!F$101:AJ$101,LTA!F$104:AJ$104)</f>
        <v>171.98</v>
      </c>
      <c r="U57" s="78">
        <f>SUMPRODUCT(LTA!F57:AJ57,LTA!F$102:AJ$102,LTA!F$104:AJ$104)</f>
        <v>58.35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-104</v>
      </c>
      <c r="AA57" s="117">
        <f>STOA!I57</f>
        <v>80.930000000000007</v>
      </c>
      <c r="AB57" s="117">
        <f>-STOA!O57</f>
        <v>-90</v>
      </c>
      <c r="AC57">
        <f t="shared" si="0"/>
        <v>9.5473776458036461</v>
      </c>
      <c r="AD57">
        <f t="shared" si="1"/>
        <v>685.65954354712289</v>
      </c>
      <c r="AE57">
        <f>'IDT-1'!C57</f>
        <v>0</v>
      </c>
      <c r="AF57" s="26"/>
      <c r="AG57">
        <f t="shared" si="2"/>
        <v>685.65954354712289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17.377251184834126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503.75246380835785</v>
      </c>
      <c r="P58" s="77">
        <v>16.3</v>
      </c>
      <c r="Q58" s="77">
        <v>9.6</v>
      </c>
      <c r="R58" s="80">
        <v>24.850000000000005</v>
      </c>
      <c r="S58" s="80">
        <v>0</v>
      </c>
      <c r="T58" s="78">
        <f>SUMPRODUCT(LTA!F58:AJ58,LTA!F$101:AJ$101,LTA!F$104:AJ$104)</f>
        <v>172.02</v>
      </c>
      <c r="U58" s="78">
        <f>SUMPRODUCT(LTA!F58:AJ58,LTA!F$102:AJ$102,LTA!F$104:AJ$104)</f>
        <v>58.44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-99</v>
      </c>
      <c r="AA58" s="117">
        <f>STOA!I58</f>
        <v>80.03</v>
      </c>
      <c r="AB58" s="117">
        <f>-STOA!O58</f>
        <v>-90</v>
      </c>
      <c r="AC58">
        <f t="shared" si="0"/>
        <v>9.4942335936350055</v>
      </c>
      <c r="AD58">
        <f t="shared" si="1"/>
        <v>689.71798139955695</v>
      </c>
      <c r="AE58">
        <f>'IDT-1'!C58</f>
        <v>0</v>
      </c>
      <c r="AF58" s="26"/>
      <c r="AG58">
        <f t="shared" si="2"/>
        <v>689.71798139955695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7.7254015466983939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503.74291914909509</v>
      </c>
      <c r="P59" s="77">
        <v>16.29</v>
      </c>
      <c r="Q59" s="77">
        <v>9.6</v>
      </c>
      <c r="R59" s="80">
        <v>24.850000000000005</v>
      </c>
      <c r="S59" s="80">
        <v>0</v>
      </c>
      <c r="T59" s="78">
        <f>SUMPRODUCT(LTA!F59:AJ59,LTA!F$101:AJ$101,LTA!F$104:AJ$104)</f>
        <v>172.18</v>
      </c>
      <c r="U59" s="78">
        <f>SUMPRODUCT(LTA!F59:AJ59,LTA!F$102:AJ$102,LTA!F$104:AJ$104)</f>
        <v>58.410000000000004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-94</v>
      </c>
      <c r="AA59" s="117">
        <f>STOA!I59</f>
        <v>79.430000000000007</v>
      </c>
      <c r="AB59" s="117">
        <f>-STOA!O59</f>
        <v>-90</v>
      </c>
      <c r="AC59">
        <f t="shared" si="0"/>
        <v>9.4450786862069194</v>
      </c>
      <c r="AD59">
        <f t="shared" si="1"/>
        <v>694.2257420095865</v>
      </c>
      <c r="AE59">
        <f>'IDT-1'!C59</f>
        <v>0</v>
      </c>
      <c r="AF59" s="26"/>
      <c r="AG59">
        <f t="shared" si="2"/>
        <v>694.2257420095865</v>
      </c>
      <c r="AI59" s="75">
        <f>PXIL!I59</f>
        <v>0</v>
      </c>
      <c r="AJ59" s="75">
        <f>PXIL!O59</f>
        <v>0</v>
      </c>
      <c r="AK59" s="75">
        <f>RTM_IEX!I59</f>
        <v>9.6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7.7254015466983939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503.44469476512648</v>
      </c>
      <c r="P60" s="77">
        <v>16.29</v>
      </c>
      <c r="Q60" s="77">
        <v>9.6</v>
      </c>
      <c r="R60" s="80">
        <v>24.850000000000005</v>
      </c>
      <c r="S60" s="80">
        <v>0</v>
      </c>
      <c r="T60" s="78">
        <f>SUMPRODUCT(LTA!F60:AJ60,LTA!F$101:AJ$101,LTA!F$104:AJ$104)</f>
        <v>172.78</v>
      </c>
      <c r="U60" s="78">
        <f>SUMPRODUCT(LTA!F60:AJ60,LTA!F$102:AJ$102,LTA!F$104:AJ$104)</f>
        <v>58.430000000000007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-89</v>
      </c>
      <c r="AA60" s="117">
        <f>STOA!I60</f>
        <v>78.53</v>
      </c>
      <c r="AB60" s="117">
        <f>-STOA!O60</f>
        <v>-90</v>
      </c>
      <c r="AC60">
        <f t="shared" si="0"/>
        <v>9.3955996740170207</v>
      </c>
      <c r="AD60">
        <f t="shared" si="1"/>
        <v>698.69699663780784</v>
      </c>
      <c r="AE60">
        <f>'IDT-1'!C60</f>
        <v>0</v>
      </c>
      <c r="AF60" s="26"/>
      <c r="AG60">
        <f t="shared" si="2"/>
        <v>698.69699663780784</v>
      </c>
      <c r="AI60" s="75">
        <f>PXIL!I60</f>
        <v>0</v>
      </c>
      <c r="AJ60" s="75">
        <f>PXIL!O60</f>
        <v>0</v>
      </c>
      <c r="AK60" s="75">
        <f>RTM_IEX!I60</f>
        <v>9.6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17.377251184834126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503.44372849320263</v>
      </c>
      <c r="P61" s="77">
        <v>16.29</v>
      </c>
      <c r="Q61" s="77">
        <v>9.6</v>
      </c>
      <c r="R61" s="80">
        <v>24.850000000000005</v>
      </c>
      <c r="S61" s="80">
        <v>0</v>
      </c>
      <c r="T61" s="78">
        <f>SUMPRODUCT(LTA!F61:AJ61,LTA!F$101:AJ$101,LTA!F$104:AJ$104)</f>
        <v>172.16</v>
      </c>
      <c r="U61" s="78">
        <f>SUMPRODUCT(LTA!F61:AJ61,LTA!F$102:AJ$102,LTA!F$104:AJ$104)</f>
        <v>58.370000000000005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-89</v>
      </c>
      <c r="AA61" s="117">
        <f>STOA!I61</f>
        <v>78.53</v>
      </c>
      <c r="AB61" s="117">
        <f>-STOA!O61</f>
        <v>-90</v>
      </c>
      <c r="AC61">
        <f t="shared" si="0"/>
        <v>9.5589354476396853</v>
      </c>
      <c r="AD61">
        <f t="shared" si="1"/>
        <v>717.0945442303971</v>
      </c>
      <c r="AE61">
        <f>'IDT-1'!C61</f>
        <v>0</v>
      </c>
      <c r="AF61" s="26"/>
      <c r="AG61">
        <f t="shared" si="2"/>
        <v>717.0945442303971</v>
      </c>
      <c r="AI61" s="75">
        <f>PXIL!I61</f>
        <v>0</v>
      </c>
      <c r="AJ61" s="75">
        <f>PXIL!O61</f>
        <v>0</v>
      </c>
      <c r="AK61" s="75">
        <f>RTM_IEX!I61</f>
        <v>19.190000000000001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17.377251184834126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503.44756115395018</v>
      </c>
      <c r="P62" s="77">
        <v>16.29</v>
      </c>
      <c r="Q62" s="77">
        <v>9.6</v>
      </c>
      <c r="R62" s="80">
        <v>24.850000000000005</v>
      </c>
      <c r="S62" s="80">
        <v>0</v>
      </c>
      <c r="T62" s="78">
        <f>SUMPRODUCT(LTA!F62:AJ62,LTA!F$101:AJ$101,LTA!F$104:AJ$104)</f>
        <v>170.88</v>
      </c>
      <c r="U62" s="78">
        <f>SUMPRODUCT(LTA!F62:AJ62,LTA!F$102:AJ$102,LTA!F$104:AJ$104)</f>
        <v>58.480000000000004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-89</v>
      </c>
      <c r="AA62" s="117">
        <f>STOA!I62</f>
        <v>76.430000000000007</v>
      </c>
      <c r="AB62" s="117">
        <f>-STOA!O62</f>
        <v>-90</v>
      </c>
      <c r="AC62">
        <f t="shared" si="0"/>
        <v>9.530193175054265</v>
      </c>
      <c r="AD62">
        <f t="shared" si="1"/>
        <v>713.85711916373009</v>
      </c>
      <c r="AE62">
        <f>'IDT-1'!C62</f>
        <v>0</v>
      </c>
      <c r="AF62" s="26"/>
      <c r="AG62">
        <f t="shared" si="2"/>
        <v>713.85711916373009</v>
      </c>
      <c r="AI62" s="75">
        <f>PXIL!I62</f>
        <v>0</v>
      </c>
      <c r="AJ62" s="75">
        <f>PXIL!O62</f>
        <v>0</v>
      </c>
      <c r="AK62" s="75">
        <f>RTM_IEX!I62</f>
        <v>19.190000000000001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7.7254015466983939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503.2747393208063</v>
      </c>
      <c r="P63" s="77">
        <v>16.29</v>
      </c>
      <c r="Q63" s="77">
        <v>9.6</v>
      </c>
      <c r="R63" s="80">
        <v>24.850000000000005</v>
      </c>
      <c r="S63" s="80">
        <v>0</v>
      </c>
      <c r="T63" s="78">
        <f>SUMPRODUCT(LTA!F63:AJ63,LTA!F$101:AJ$101,LTA!F$104:AJ$104)</f>
        <v>167.99</v>
      </c>
      <c r="U63" s="78">
        <f>SUMPRODUCT(LTA!F63:AJ63,LTA!F$102:AJ$102,LTA!F$104:AJ$104)</f>
        <v>58.430000000000007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-84</v>
      </c>
      <c r="AA63" s="117">
        <f>STOA!I63</f>
        <v>72.53</v>
      </c>
      <c r="AB63" s="117">
        <f>-STOA!O63</f>
        <v>-90</v>
      </c>
      <c r="AC63">
        <f t="shared" si="0"/>
        <v>9.5503534284960274</v>
      </c>
      <c r="AD63">
        <f t="shared" si="1"/>
        <v>726.17228743900864</v>
      </c>
      <c r="AE63">
        <f>'IDT-1'!C63</f>
        <v>0</v>
      </c>
      <c r="AF63" s="26"/>
      <c r="AG63">
        <f t="shared" si="2"/>
        <v>726.17228743900864</v>
      </c>
      <c r="AI63" s="75">
        <f>PXIL!I63</f>
        <v>0</v>
      </c>
      <c r="AJ63" s="75">
        <f>PXIL!O63</f>
        <v>0</v>
      </c>
      <c r="AK63" s="75">
        <f>RTM_IEX!I63</f>
        <v>43.19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7.7254015466983939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503.27570559273005</v>
      </c>
      <c r="P64" s="77">
        <v>16.29</v>
      </c>
      <c r="Q64" s="77">
        <v>9.6</v>
      </c>
      <c r="R64" s="80">
        <v>24.850000000000005</v>
      </c>
      <c r="S64" s="80">
        <v>0</v>
      </c>
      <c r="T64" s="78">
        <f>SUMPRODUCT(LTA!F64:AJ64,LTA!F$101:AJ$101,LTA!F$104:AJ$104)</f>
        <v>174.47000000000003</v>
      </c>
      <c r="U64" s="78">
        <f>SUMPRODUCT(LTA!F64:AJ64,LTA!F$102:AJ$102,LTA!F$104:AJ$104)</f>
        <v>58.400000000000006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-79</v>
      </c>
      <c r="AA64" s="117">
        <f>STOA!I64</f>
        <v>69.53</v>
      </c>
      <c r="AB64" s="117">
        <f>-STOA!O64</f>
        <v>-90</v>
      </c>
      <c r="AC64">
        <f t="shared" si="0"/>
        <v>9.4940912940779807</v>
      </c>
      <c r="AD64">
        <f t="shared" si="1"/>
        <v>729.8795158453504</v>
      </c>
      <c r="AE64">
        <f>'IDT-1'!C64</f>
        <v>0</v>
      </c>
      <c r="AF64" s="26"/>
      <c r="AG64">
        <f t="shared" si="2"/>
        <v>729.8795158453504</v>
      </c>
      <c r="AI64" s="75">
        <f>PXIL!I64</f>
        <v>0</v>
      </c>
      <c r="AJ64" s="75">
        <f>PXIL!O64</f>
        <v>0</v>
      </c>
      <c r="AK64" s="75">
        <f>RTM_IEX!I64</f>
        <v>38.39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17.377251184834126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507.13953171442608</v>
      </c>
      <c r="P65" s="77">
        <v>16.29</v>
      </c>
      <c r="Q65" s="77">
        <v>9.6</v>
      </c>
      <c r="R65" s="80">
        <v>24.850000000000005</v>
      </c>
      <c r="S65" s="80">
        <v>0</v>
      </c>
      <c r="T65" s="78">
        <f>SUMPRODUCT(LTA!F65:AJ65,LTA!F$101:AJ$101,LTA!F$104:AJ$104)</f>
        <v>174.29</v>
      </c>
      <c r="U65" s="78">
        <f>SUMPRODUCT(LTA!F65:AJ65,LTA!F$102:AJ$102,LTA!F$104:AJ$104)</f>
        <v>61.99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-69</v>
      </c>
      <c r="AA65" s="117">
        <f>STOA!I65</f>
        <v>65.03</v>
      </c>
      <c r="AB65" s="117">
        <f>-STOA!O65</f>
        <v>-90</v>
      </c>
      <c r="AC65">
        <f t="shared" si="0"/>
        <v>9.1768239655425443</v>
      </c>
      <c r="AD65">
        <f t="shared" si="1"/>
        <v>714.23245893371757</v>
      </c>
      <c r="AE65">
        <f>'IDT-1'!C65</f>
        <v>0</v>
      </c>
      <c r="AF65" s="26"/>
      <c r="AG65">
        <f t="shared" si="2"/>
        <v>714.23245893371757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17.377251184834126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510.93363064272495</v>
      </c>
      <c r="P66" s="77">
        <v>16.29</v>
      </c>
      <c r="Q66" s="77">
        <v>9.6</v>
      </c>
      <c r="R66" s="80">
        <v>24.850000000000005</v>
      </c>
      <c r="S66" s="80">
        <v>0</v>
      </c>
      <c r="T66" s="78">
        <f>SUMPRODUCT(LTA!F66:AJ66,LTA!F$101:AJ$101,LTA!F$104:AJ$104)</f>
        <v>164.6</v>
      </c>
      <c r="U66" s="78">
        <f>SUMPRODUCT(LTA!F66:AJ66,LTA!F$102:AJ$102,LTA!F$104:AJ$104)</f>
        <v>62.72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-69</v>
      </c>
      <c r="AA66" s="117">
        <f>STOA!I66</f>
        <v>60.53</v>
      </c>
      <c r="AB66" s="117">
        <f>-STOA!O66</f>
        <v>-90</v>
      </c>
      <c r="AC66">
        <f t="shared" si="0"/>
        <v>9.0917640361115755</v>
      </c>
      <c r="AD66">
        <f t="shared" si="1"/>
        <v>704.65161779144751</v>
      </c>
      <c r="AE66">
        <f>'IDT-1'!C66</f>
        <v>0</v>
      </c>
      <c r="AF66" s="26"/>
      <c r="AG66">
        <f t="shared" si="2"/>
        <v>704.65161779144751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7.7254015466983939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510.82205979843542</v>
      </c>
      <c r="P67" s="77">
        <v>16.29</v>
      </c>
      <c r="Q67" s="77">
        <v>9.6</v>
      </c>
      <c r="R67" s="80">
        <v>24.850000000000005</v>
      </c>
      <c r="S67" s="80">
        <v>0</v>
      </c>
      <c r="T67" s="78">
        <f>SUMPRODUCT(LTA!F67:AJ67,LTA!F$101:AJ$101,LTA!F$104:AJ$104)</f>
        <v>150.92000000000002</v>
      </c>
      <c r="U67" s="78">
        <f>SUMPRODUCT(LTA!F67:AJ67,LTA!F$102:AJ$102,LTA!F$104:AJ$104)</f>
        <v>63.5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-79</v>
      </c>
      <c r="AA67" s="117">
        <f>STOA!I67</f>
        <v>54.53</v>
      </c>
      <c r="AB67" s="117">
        <f>-STOA!O67</f>
        <v>-60</v>
      </c>
      <c r="AC67">
        <f t="shared" si="0"/>
        <v>8.9153153854223266</v>
      </c>
      <c r="AD67">
        <f t="shared" si="1"/>
        <v>724.95464595971146</v>
      </c>
      <c r="AE67">
        <f>'IDT-1'!C67</f>
        <v>0</v>
      </c>
      <c r="AF67" s="26"/>
      <c r="AG67">
        <f t="shared" si="2"/>
        <v>724.95464595971146</v>
      </c>
      <c r="AI67" s="75">
        <f>PXIL!I67</f>
        <v>0</v>
      </c>
      <c r="AJ67" s="75">
        <f>PXIL!O67</f>
        <v>0</v>
      </c>
      <c r="AK67" s="75">
        <f>RTM_IEX!I67</f>
        <v>28.79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7.7254015466983939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511.53626038846198</v>
      </c>
      <c r="P68" s="77">
        <v>16.29</v>
      </c>
      <c r="Q68" s="77">
        <v>9.6</v>
      </c>
      <c r="R68" s="80">
        <v>24.850000000000005</v>
      </c>
      <c r="S68" s="80">
        <v>0</v>
      </c>
      <c r="T68" s="78">
        <f>SUMPRODUCT(LTA!F68:AJ68,LTA!F$101:AJ$101,LTA!F$104:AJ$104)</f>
        <v>142.19</v>
      </c>
      <c r="U68" s="78">
        <f>SUMPRODUCT(LTA!F68:AJ68,LTA!F$102:AJ$102,LTA!F$104:AJ$104)</f>
        <v>64.38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-69</v>
      </c>
      <c r="AA68" s="117">
        <f>STOA!I68</f>
        <v>49.43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8.6808131553926078</v>
      </c>
      <c r="AD68">
        <f t="shared" ref="AD68:AD98" si="4">SUM(B68:AB68,AI68:AR68)-AC68</f>
        <v>718.6299487797678</v>
      </c>
      <c r="AE68">
        <f>'IDT-1'!C68</f>
        <v>0</v>
      </c>
      <c r="AF68" s="26"/>
      <c r="AG68">
        <f t="shared" ref="AG68:AG98" si="5">SUM(AD68:AF68)</f>
        <v>718.6299487797678</v>
      </c>
      <c r="AI68" s="75">
        <f>PXIL!I68</f>
        <v>0</v>
      </c>
      <c r="AJ68" s="75">
        <f>PXIL!O68</f>
        <v>0</v>
      </c>
      <c r="AK68" s="75">
        <f>RTM_IEX!I68</f>
        <v>24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7.7254015466983939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527.2093060263976</v>
      </c>
      <c r="P69" s="77">
        <v>15.972227957589284</v>
      </c>
      <c r="Q69" s="77">
        <v>9.5999999999999979</v>
      </c>
      <c r="R69" s="80">
        <v>24.850000000000005</v>
      </c>
      <c r="S69" s="80">
        <v>0</v>
      </c>
      <c r="T69" s="78">
        <f>SUMPRODUCT(LTA!F69:AJ69,LTA!F$101:AJ$101,LTA!F$104:AJ$104)</f>
        <v>131.79</v>
      </c>
      <c r="U69" s="78">
        <f>SUMPRODUCT(LTA!F69:AJ69,LTA!F$102:AJ$102,LTA!F$104:AJ$104)</f>
        <v>94.06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-65</v>
      </c>
      <c r="AA69" s="117">
        <f>STOA!I69</f>
        <v>41.93</v>
      </c>
      <c r="AB69" s="117">
        <f>-STOA!O69</f>
        <v>-60</v>
      </c>
      <c r="AC69">
        <f t="shared" si="3"/>
        <v>8.6728910529444452</v>
      </c>
      <c r="AD69">
        <f t="shared" si="4"/>
        <v>725.77314447774074</v>
      </c>
      <c r="AE69">
        <f>'IDT-1'!C69</f>
        <v>0</v>
      </c>
      <c r="AF69" s="26"/>
      <c r="AG69">
        <f t="shared" si="5"/>
        <v>725.77314447774074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7.7254015466983939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538.56874852055978</v>
      </c>
      <c r="P70" s="77">
        <v>33.880000000000003</v>
      </c>
      <c r="Q70" s="77">
        <v>9.5999999999999979</v>
      </c>
      <c r="R70" s="80">
        <v>24.850000000000005</v>
      </c>
      <c r="S70" s="80">
        <v>0</v>
      </c>
      <c r="T70" s="78">
        <f>SUMPRODUCT(LTA!F70:AJ70,LTA!F$101:AJ$101,LTA!F$104:AJ$104)</f>
        <v>129.11000000000001</v>
      </c>
      <c r="U70" s="78">
        <f>SUMPRODUCT(LTA!F70:AJ70,LTA!F$102:AJ$102,LTA!F$104:AJ$104)</f>
        <v>66.259999999999991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-50</v>
      </c>
      <c r="AA70" s="117">
        <f>STOA!I70</f>
        <v>37.130000000000003</v>
      </c>
      <c r="AB70" s="117">
        <f>-STOA!O70</f>
        <v>-60</v>
      </c>
      <c r="AC70">
        <f t="shared" si="3"/>
        <v>8.4868066280333583</v>
      </c>
      <c r="AD70">
        <f t="shared" si="4"/>
        <v>734.94644343922482</v>
      </c>
      <c r="AE70">
        <f>'IDT-1'!C70</f>
        <v>0</v>
      </c>
      <c r="AF70" s="26"/>
      <c r="AG70">
        <f t="shared" si="5"/>
        <v>734.94644343922482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7.7254015466983939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539.25341176225652</v>
      </c>
      <c r="P71" s="77">
        <v>33.880000000000003</v>
      </c>
      <c r="Q71" s="77">
        <v>9.5999999999999979</v>
      </c>
      <c r="R71" s="80">
        <v>24.85</v>
      </c>
      <c r="S71" s="80">
        <v>0</v>
      </c>
      <c r="T71" s="78">
        <f>SUMPRODUCT(LTA!F71:AJ71,LTA!F$101:AJ$101,LTA!F$104:AJ$104)</f>
        <v>115.4</v>
      </c>
      <c r="U71" s="78">
        <f>SUMPRODUCT(LTA!F71:AJ71,LTA!F$102:AJ$102,LTA!F$104:AJ$104)</f>
        <v>67.44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-120</v>
      </c>
      <c r="AC71">
        <f t="shared" si="3"/>
        <v>8.7511009397822423</v>
      </c>
      <c r="AD71">
        <f t="shared" si="4"/>
        <v>744.62681236917263</v>
      </c>
      <c r="AE71">
        <f>'IDT-1'!C71</f>
        <v>0</v>
      </c>
      <c r="AF71" s="26"/>
      <c r="AG71">
        <f t="shared" si="5"/>
        <v>744.62681236917263</v>
      </c>
      <c r="AI71" s="75">
        <f>PXIL!I71</f>
        <v>0</v>
      </c>
      <c r="AJ71" s="75">
        <f>PXIL!O71</f>
        <v>0</v>
      </c>
      <c r="AK71" s="75">
        <f>RTM_IEX!I71</f>
        <v>38.39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7.7254015466983939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548.92951526415504</v>
      </c>
      <c r="P72" s="77">
        <v>33.880000000000003</v>
      </c>
      <c r="Q72" s="77">
        <v>9.5999999999999979</v>
      </c>
      <c r="R72" s="80">
        <v>22.75</v>
      </c>
      <c r="S72" s="80">
        <v>0</v>
      </c>
      <c r="T72" s="78">
        <f>SUMPRODUCT(LTA!F72:AJ72,LTA!F$101:AJ$101,LTA!F$104:AJ$104)</f>
        <v>100.23</v>
      </c>
      <c r="U72" s="78">
        <f>SUMPRODUCT(LTA!F72:AJ72,LTA!F$102:AJ$102,LTA!F$104:AJ$104)</f>
        <v>97.289999999999992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-120</v>
      </c>
      <c r="AC72">
        <f t="shared" si="3"/>
        <v>8.8520026505989495</v>
      </c>
      <c r="AD72">
        <f t="shared" si="4"/>
        <v>755.99201416025448</v>
      </c>
      <c r="AE72">
        <f>'IDT-1'!C72</f>
        <v>0</v>
      </c>
      <c r="AF72" s="26"/>
      <c r="AG72">
        <f t="shared" si="5"/>
        <v>755.99201416025448</v>
      </c>
      <c r="AI72" s="75">
        <f>PXIL!I72</f>
        <v>0</v>
      </c>
      <c r="AJ72" s="75">
        <f>PXIL!O72</f>
        <v>0</v>
      </c>
      <c r="AK72" s="75">
        <f>RTM_IEX!I72</f>
        <v>33.6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7.7254015466983939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566.8467288910191</v>
      </c>
      <c r="P73" s="77">
        <v>33.880000000000003</v>
      </c>
      <c r="Q73" s="77">
        <v>21.989999999999995</v>
      </c>
      <c r="R73" s="80">
        <v>17.73</v>
      </c>
      <c r="S73" s="80">
        <v>0</v>
      </c>
      <c r="T73" s="78">
        <f>SUMPRODUCT(LTA!F73:AJ73,LTA!F$101:AJ$101,LTA!F$104:AJ$104)</f>
        <v>88.17</v>
      </c>
      <c r="U73" s="78">
        <f>SUMPRODUCT(LTA!F73:AJ73,LTA!F$102:AJ$102,LTA!F$104:AJ$104)</f>
        <v>115.97999999999999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-120</v>
      </c>
      <c r="AC73">
        <f t="shared" si="3"/>
        <v>8.8134341305153523</v>
      </c>
      <c r="AD73">
        <f t="shared" si="4"/>
        <v>751.64779630720204</v>
      </c>
      <c r="AE73">
        <f>'IDT-1'!C73</f>
        <v>0</v>
      </c>
      <c r="AF73" s="26"/>
      <c r="AG73">
        <f t="shared" si="5"/>
        <v>751.64779630720204</v>
      </c>
      <c r="AI73" s="75">
        <f>PXIL!I73</f>
        <v>0</v>
      </c>
      <c r="AJ73" s="75">
        <f>PXIL!O73</f>
        <v>0</v>
      </c>
      <c r="AK73" s="75">
        <f>RTM_IEX!I73</f>
        <v>4.8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7.7254015466983939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572.53419753477385</v>
      </c>
      <c r="P74" s="77">
        <v>33.880000000000003</v>
      </c>
      <c r="Q74" s="77">
        <v>21.989999999999995</v>
      </c>
      <c r="R74" s="80">
        <v>5.42</v>
      </c>
      <c r="S74" s="80">
        <v>0</v>
      </c>
      <c r="T74" s="78">
        <f>SUMPRODUCT(LTA!F74:AJ74,LTA!F$101:AJ$101,LTA!F$104:AJ$104)</f>
        <v>76.19</v>
      </c>
      <c r="U74" s="78">
        <f>SUMPRODUCT(LTA!F74:AJ74,LTA!F$102:AJ$102,LTA!F$104:AJ$104)</f>
        <v>116.02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-120</v>
      </c>
      <c r="AC74">
        <f t="shared" si="3"/>
        <v>8.8215958545803943</v>
      </c>
      <c r="AD74">
        <f t="shared" si="4"/>
        <v>752.56710322689173</v>
      </c>
      <c r="AE74">
        <f>'IDT-1'!C74</f>
        <v>0</v>
      </c>
      <c r="AF74" s="26"/>
      <c r="AG74">
        <f t="shared" si="5"/>
        <v>752.56710322689173</v>
      </c>
      <c r="AI74" s="75">
        <f>PXIL!I74</f>
        <v>0</v>
      </c>
      <c r="AJ74" s="75">
        <f>PXIL!O74</f>
        <v>0</v>
      </c>
      <c r="AK74" s="75">
        <f>RTM_IEX!I74</f>
        <v>28.79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7.9577000866801511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591.06162118998941</v>
      </c>
      <c r="P75" s="77">
        <v>30.89</v>
      </c>
      <c r="Q75" s="77">
        <v>21.99</v>
      </c>
      <c r="R75" s="80">
        <v>0</v>
      </c>
      <c r="S75" s="80">
        <v>0</v>
      </c>
      <c r="T75" s="78">
        <f>SUMPRODUCT(LTA!F75:AJ75,LTA!F$101:AJ$101,LTA!F$104:AJ$104)</f>
        <v>58.05</v>
      </c>
      <c r="U75" s="78">
        <f>SUMPRODUCT(LTA!F75:AJ75,LTA!F$102:AJ$102,LTA!F$104:AJ$104)</f>
        <v>118.6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9.5299999999999994</v>
      </c>
      <c r="AB75" s="117">
        <f>-STOA!O75</f>
        <v>-110</v>
      </c>
      <c r="AC75">
        <f t="shared" si="3"/>
        <v>8.4663481346761778</v>
      </c>
      <c r="AD75">
        <f t="shared" si="4"/>
        <v>732.64207314199336</v>
      </c>
      <c r="AE75">
        <f>'IDT-1'!C75</f>
        <v>0</v>
      </c>
      <c r="AF75" s="26"/>
      <c r="AG75">
        <f t="shared" si="5"/>
        <v>732.64207314199336</v>
      </c>
      <c r="AI75" s="75">
        <f>PXIL!I75</f>
        <v>0</v>
      </c>
      <c r="AJ75" s="75">
        <f>PXIL!O75</f>
        <v>0</v>
      </c>
      <c r="AK75" s="75">
        <f>RTM_IEX!I75</f>
        <v>6.72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7.9577000866801511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663.22782733326505</v>
      </c>
      <c r="P76" s="77">
        <v>33.869999999999997</v>
      </c>
      <c r="Q76" s="77">
        <v>21.99</v>
      </c>
      <c r="R76" s="80">
        <v>0</v>
      </c>
      <c r="S76" s="80">
        <v>0</v>
      </c>
      <c r="T76" s="78">
        <f>SUMPRODUCT(LTA!F76:AJ76,LTA!F$101:AJ$101,LTA!F$104:AJ$104)</f>
        <v>47.900000000000006</v>
      </c>
      <c r="U76" s="78">
        <f>SUMPRODUCT(LTA!F76:AJ76,LTA!F$102:AJ$102,LTA!F$104:AJ$104)</f>
        <v>118.28999999999999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3.5300000000000002</v>
      </c>
      <c r="AB76" s="117">
        <f>-STOA!O76</f>
        <v>-110</v>
      </c>
      <c r="AC76">
        <f t="shared" si="3"/>
        <v>9.2787758496248163</v>
      </c>
      <c r="AD76">
        <f t="shared" si="4"/>
        <v>743.79585157032034</v>
      </c>
      <c r="AE76">
        <f>'IDT-1'!C76</f>
        <v>0</v>
      </c>
      <c r="AF76" s="26"/>
      <c r="AG76">
        <f t="shared" si="5"/>
        <v>743.79585157032034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7.5007965686274511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690.62745498649292</v>
      </c>
      <c r="P77" s="77">
        <v>33.869999999999997</v>
      </c>
      <c r="Q77" s="77">
        <v>21.99</v>
      </c>
      <c r="R77" s="80">
        <v>0</v>
      </c>
      <c r="S77" s="80">
        <v>0</v>
      </c>
      <c r="T77" s="78">
        <f>SUMPRODUCT(LTA!F77:AJ77,LTA!F$101:AJ$101,LTA!F$104:AJ$104)</f>
        <v>41.379999999999995</v>
      </c>
      <c r="U77" s="78">
        <f>SUMPRODUCT(LTA!F77:AJ77,LTA!F$102:AJ$102,LTA!F$104:AJ$104)</f>
        <v>117.75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-8</v>
      </c>
      <c r="AA77" s="117">
        <f>STOA!I77</f>
        <v>2.0300000000000002</v>
      </c>
      <c r="AB77" s="117">
        <f>-STOA!O77</f>
        <v>-110</v>
      </c>
      <c r="AC77">
        <f t="shared" si="3"/>
        <v>9.5095158021919204</v>
      </c>
      <c r="AD77">
        <f t="shared" si="4"/>
        <v>753.71453575292844</v>
      </c>
      <c r="AE77">
        <f>'IDT-1'!C77</f>
        <v>0</v>
      </c>
      <c r="AF77" s="26"/>
      <c r="AG77">
        <f t="shared" si="5"/>
        <v>753.71453575292844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7.5007965686274511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724.82486819125916</v>
      </c>
      <c r="P78" s="77">
        <v>33.869999999999997</v>
      </c>
      <c r="Q78" s="77">
        <v>21.99</v>
      </c>
      <c r="R78" s="80">
        <v>0</v>
      </c>
      <c r="S78" s="80">
        <v>0</v>
      </c>
      <c r="T78" s="78">
        <f>SUMPRODUCT(LTA!F78:AJ78,LTA!F$101:AJ$101,LTA!F$104:AJ$104)</f>
        <v>37.83</v>
      </c>
      <c r="U78" s="78">
        <f>SUMPRODUCT(LTA!F78:AJ78,LTA!F$102:AJ$102,LTA!F$104:AJ$104)</f>
        <v>117.47999999999999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-85</v>
      </c>
      <c r="AA78" s="117">
        <f>STOA!I78</f>
        <v>0.53</v>
      </c>
      <c r="AB78" s="117">
        <f>-STOA!O78</f>
        <v>-110</v>
      </c>
      <c r="AC78">
        <f t="shared" si="3"/>
        <v>10.09212775671509</v>
      </c>
      <c r="AD78">
        <f t="shared" si="4"/>
        <v>745.00933700317159</v>
      </c>
      <c r="AE78">
        <f>'IDT-1'!C78</f>
        <v>0</v>
      </c>
      <c r="AF78" s="26"/>
      <c r="AG78">
        <f t="shared" si="5"/>
        <v>745.00933700317159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7.5007965686274511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731.01135376291427</v>
      </c>
      <c r="P79" s="77">
        <v>33.869999999999997</v>
      </c>
      <c r="Q79" s="77">
        <v>21.99</v>
      </c>
      <c r="R79" s="80">
        <v>0</v>
      </c>
      <c r="S79" s="80">
        <v>0</v>
      </c>
      <c r="T79" s="78">
        <f>SUMPRODUCT(LTA!F79:AJ79,LTA!F$101:AJ$101,LTA!F$104:AJ$104)</f>
        <v>36.82</v>
      </c>
      <c r="U79" s="78">
        <f>SUMPRODUCT(LTA!F79:AJ79,LTA!F$102:AJ$102,LTA!F$104:AJ$104)</f>
        <v>117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-85</v>
      </c>
      <c r="AA79" s="117">
        <f>STOA!I79</f>
        <v>0.61</v>
      </c>
      <c r="AB79" s="117">
        <f>-STOA!O79</f>
        <v>-110</v>
      </c>
      <c r="AC79">
        <f t="shared" si="3"/>
        <v>10.134160829745655</v>
      </c>
      <c r="AD79">
        <f t="shared" si="4"/>
        <v>749.74378950179619</v>
      </c>
      <c r="AE79">
        <f>'IDT-1'!C79</f>
        <v>0</v>
      </c>
      <c r="AF79" s="26"/>
      <c r="AG79">
        <f t="shared" si="5"/>
        <v>749.74378950179619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7.5007965686274511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734.11471052233537</v>
      </c>
      <c r="P80" s="77">
        <v>33.869999999999997</v>
      </c>
      <c r="Q80" s="77">
        <v>21.99</v>
      </c>
      <c r="R80" s="80">
        <v>0</v>
      </c>
      <c r="S80" s="80">
        <v>0</v>
      </c>
      <c r="T80" s="78">
        <f>SUMPRODUCT(LTA!F80:AJ80,LTA!F$101:AJ$101,LTA!F$104:AJ$104)</f>
        <v>35.950000000000003</v>
      </c>
      <c r="U80" s="78">
        <f>SUMPRODUCT(LTA!F80:AJ80,LTA!F$102:AJ$102,LTA!F$104:AJ$104)</f>
        <v>116.44999999999999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-95</v>
      </c>
      <c r="AA80" s="117">
        <f>STOA!I80</f>
        <v>0.61</v>
      </c>
      <c r="AB80" s="117">
        <f>-STOA!O80</f>
        <v>-110</v>
      </c>
      <c r="AC80">
        <f t="shared" si="3"/>
        <v>10.237755644450514</v>
      </c>
      <c r="AD80">
        <f t="shared" si="4"/>
        <v>741.3235514465124</v>
      </c>
      <c r="AE80">
        <f>'IDT-1'!C80</f>
        <v>0</v>
      </c>
      <c r="AF80" s="26"/>
      <c r="AG80">
        <f t="shared" si="5"/>
        <v>741.3235514465124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7.5007965686274511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734.11471052233537</v>
      </c>
      <c r="P81" s="77">
        <v>33.869999999999997</v>
      </c>
      <c r="Q81" s="77">
        <v>21.99</v>
      </c>
      <c r="R81" s="80">
        <v>0</v>
      </c>
      <c r="S81" s="80">
        <v>0</v>
      </c>
      <c r="T81" s="78">
        <f>SUMPRODUCT(LTA!F81:AJ81,LTA!F$101:AJ$101,LTA!F$104:AJ$104)</f>
        <v>23.51</v>
      </c>
      <c r="U81" s="78">
        <f>SUMPRODUCT(LTA!F81:AJ81,LTA!F$102:AJ$102,LTA!F$104:AJ$104)</f>
        <v>112.38999999999999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-105</v>
      </c>
      <c r="AA81" s="117">
        <f>STOA!I81</f>
        <v>0.61</v>
      </c>
      <c r="AB81" s="117">
        <f>-STOA!O81</f>
        <v>-110</v>
      </c>
      <c r="AC81">
        <f t="shared" si="3"/>
        <v>10.181336919672468</v>
      </c>
      <c r="AD81">
        <f t="shared" si="4"/>
        <v>714.87997017129032</v>
      </c>
      <c r="AE81">
        <f>'IDT-1'!C81</f>
        <v>0</v>
      </c>
      <c r="AF81" s="26"/>
      <c r="AG81">
        <f t="shared" si="5"/>
        <v>714.87997017129032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7.5007965686274511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714.99444263794362</v>
      </c>
      <c r="P82" s="77">
        <v>33.869999999999997</v>
      </c>
      <c r="Q82" s="77">
        <v>21.99</v>
      </c>
      <c r="R82" s="80">
        <v>0</v>
      </c>
      <c r="S82" s="80">
        <v>0</v>
      </c>
      <c r="T82" s="78">
        <f>SUMPRODUCT(LTA!F82:AJ82,LTA!F$101:AJ$101,LTA!F$104:AJ$104)</f>
        <v>24.51</v>
      </c>
      <c r="U82" s="78">
        <f>SUMPRODUCT(LTA!F82:AJ82,LTA!F$102:AJ$102,LTA!F$104:AJ$104)</f>
        <v>112.61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-105</v>
      </c>
      <c r="AA82" s="117">
        <f>STOA!I82</f>
        <v>0.61</v>
      </c>
      <c r="AB82" s="117">
        <f>-STOA!O82</f>
        <v>-110</v>
      </c>
      <c r="AC82">
        <f t="shared" si="3"/>
        <v>10.023814562289822</v>
      </c>
      <c r="AD82">
        <f t="shared" si="4"/>
        <v>697.13722464428133</v>
      </c>
      <c r="AE82">
        <f>'IDT-1'!C82</f>
        <v>0</v>
      </c>
      <c r="AF82" s="26"/>
      <c r="AG82">
        <f t="shared" si="5"/>
        <v>697.13722464428133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7.5007965686274511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712.42648830094367</v>
      </c>
      <c r="P83" s="77">
        <v>33.869999999999997</v>
      </c>
      <c r="Q83" s="77">
        <v>21.99</v>
      </c>
      <c r="R83" s="80">
        <v>0</v>
      </c>
      <c r="S83" s="80">
        <v>0</v>
      </c>
      <c r="T83" s="78">
        <f>SUMPRODUCT(LTA!F83:AJ83,LTA!F$101:AJ$101,LTA!F$104:AJ$104)</f>
        <v>25.51</v>
      </c>
      <c r="U83" s="78">
        <f>SUMPRODUCT(LTA!F83:AJ83,LTA!F$102:AJ$102,LTA!F$104:AJ$104)</f>
        <v>112.78999999999999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-110</v>
      </c>
      <c r="AA83" s="117">
        <f>STOA!I83</f>
        <v>0.56999999999999995</v>
      </c>
      <c r="AB83" s="117">
        <f>-STOA!O83</f>
        <v>-110</v>
      </c>
      <c r="AC83">
        <f t="shared" si="3"/>
        <v>10.055639201735197</v>
      </c>
      <c r="AD83">
        <f t="shared" si="4"/>
        <v>690.67744566783597</v>
      </c>
      <c r="AE83">
        <f>'IDT-1'!C83</f>
        <v>0</v>
      </c>
      <c r="AF83" s="26"/>
      <c r="AG83">
        <f t="shared" si="5"/>
        <v>690.67744566783597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7.9577000866801511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695.24089891025494</v>
      </c>
      <c r="P84" s="77">
        <v>33.869999999999997</v>
      </c>
      <c r="Q84" s="77">
        <v>21.99</v>
      </c>
      <c r="R84" s="80">
        <v>0</v>
      </c>
      <c r="S84" s="80">
        <v>0</v>
      </c>
      <c r="T84" s="78">
        <f>SUMPRODUCT(LTA!F84:AJ84,LTA!F$101:AJ$101,LTA!F$104:AJ$104)</f>
        <v>26.51</v>
      </c>
      <c r="U84" s="78">
        <f>SUMPRODUCT(LTA!F84:AJ84,LTA!F$102:AJ$102,LTA!F$104:AJ$104)</f>
        <v>112.92999999999999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-100</v>
      </c>
      <c r="AA84" s="117">
        <f>STOA!I84</f>
        <v>0.56999999999999995</v>
      </c>
      <c r="AB84" s="117">
        <f>-STOA!O84</f>
        <v>-110</v>
      </c>
      <c r="AC84">
        <f t="shared" si="3"/>
        <v>9.8276244508340476</v>
      </c>
      <c r="AD84">
        <f t="shared" si="4"/>
        <v>685.08347454610112</v>
      </c>
      <c r="AE84">
        <f>'IDT-1'!C84</f>
        <v>0</v>
      </c>
      <c r="AF84" s="26"/>
      <c r="AG84">
        <f t="shared" si="5"/>
        <v>685.08347454610112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19.130477285796434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685.23054645701404</v>
      </c>
      <c r="P85" s="77">
        <v>33.869999999999997</v>
      </c>
      <c r="Q85" s="77">
        <v>21.99</v>
      </c>
      <c r="R85" s="80">
        <v>0</v>
      </c>
      <c r="S85" s="80">
        <v>0</v>
      </c>
      <c r="T85" s="78">
        <f>SUMPRODUCT(LTA!F85:AJ85,LTA!F$101:AJ$101,LTA!F$104:AJ$104)</f>
        <v>27.51</v>
      </c>
      <c r="U85" s="78">
        <f>SUMPRODUCT(LTA!F85:AJ85,LTA!F$102:AJ$102,LTA!F$104:AJ$104)</f>
        <v>113.25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-105</v>
      </c>
      <c r="AA85" s="117">
        <f>STOA!I85</f>
        <v>0.56999999999999995</v>
      </c>
      <c r="AB85" s="117">
        <f>-STOA!O85</f>
        <v>-110</v>
      </c>
      <c r="AC85">
        <f t="shared" si="3"/>
        <v>9.8938604262087271</v>
      </c>
      <c r="AD85">
        <f t="shared" si="4"/>
        <v>682.49966331660187</v>
      </c>
      <c r="AE85">
        <f>'IDT-1'!C85</f>
        <v>0</v>
      </c>
      <c r="AF85" s="26"/>
      <c r="AG85">
        <f t="shared" si="5"/>
        <v>682.49966331660187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19.452572706935118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667.68045886920493</v>
      </c>
      <c r="P86" s="77">
        <v>33.869999999999997</v>
      </c>
      <c r="Q86" s="77">
        <v>21.99</v>
      </c>
      <c r="R86" s="80">
        <v>0</v>
      </c>
      <c r="S86" s="80">
        <v>0</v>
      </c>
      <c r="T86" s="78">
        <f>SUMPRODUCT(LTA!F86:AJ86,LTA!F$101:AJ$101,LTA!F$104:AJ$104)</f>
        <v>27.9</v>
      </c>
      <c r="U86" s="78">
        <f>SUMPRODUCT(LTA!F86:AJ86,LTA!F$102:AJ$102,LTA!F$104:AJ$104)</f>
        <v>113.58999999999999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-115</v>
      </c>
      <c r="AA86" s="117">
        <f>STOA!I86</f>
        <v>0.56999999999999995</v>
      </c>
      <c r="AB86" s="117">
        <f>-STOA!O86</f>
        <v>-110</v>
      </c>
      <c r="AC86">
        <f t="shared" si="3"/>
        <v>9.9641793703639809</v>
      </c>
      <c r="AD86">
        <f t="shared" si="4"/>
        <v>670.33135220577606</v>
      </c>
      <c r="AE86">
        <f>'IDT-1'!C86</f>
        <v>0</v>
      </c>
      <c r="AF86" s="26"/>
      <c r="AG86">
        <f t="shared" si="5"/>
        <v>670.33135220577606</v>
      </c>
      <c r="AI86" s="75">
        <f>PXIL!I86</f>
        <v>0</v>
      </c>
      <c r="AJ86" s="75">
        <f>PXIL!O86</f>
        <v>0</v>
      </c>
      <c r="AK86" s="75">
        <f>RTM_IEX!I86</f>
        <v>14.4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19.452572706935118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652.94770303361975</v>
      </c>
      <c r="P87" s="77">
        <v>33.869999999999997</v>
      </c>
      <c r="Q87" s="77">
        <v>21.99</v>
      </c>
      <c r="R87" s="80">
        <v>0</v>
      </c>
      <c r="S87" s="80">
        <v>0</v>
      </c>
      <c r="T87" s="78">
        <f>SUMPRODUCT(LTA!F87:AJ87,LTA!F$101:AJ$101,LTA!F$104:AJ$104)</f>
        <v>29.08</v>
      </c>
      <c r="U87" s="78">
        <f>SUMPRODUCT(LTA!F87:AJ87,LTA!F$102:AJ$102,LTA!F$104:AJ$104)</f>
        <v>114.03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-105</v>
      </c>
      <c r="AA87" s="117">
        <f>STOA!I87</f>
        <v>0.56999999999999995</v>
      </c>
      <c r="AB87" s="117">
        <f>-STOA!O87</f>
        <v>-110</v>
      </c>
      <c r="AC87">
        <f t="shared" si="3"/>
        <v>9.7218719237888767</v>
      </c>
      <c r="AD87">
        <f t="shared" si="4"/>
        <v>663.12750381676608</v>
      </c>
      <c r="AE87">
        <f>'IDT-1'!C87</f>
        <v>0</v>
      </c>
      <c r="AF87" s="26"/>
      <c r="AG87">
        <f t="shared" si="5"/>
        <v>663.12750381676608</v>
      </c>
      <c r="AI87" s="75">
        <f>PXIL!I87</f>
        <v>0</v>
      </c>
      <c r="AJ87" s="75">
        <f>PXIL!O87</f>
        <v>0</v>
      </c>
      <c r="AK87" s="75">
        <f>RTM_IEX!I87</f>
        <v>9.6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19.452572706935118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643.24248415152351</v>
      </c>
      <c r="P88" s="77">
        <v>33.869999999999997</v>
      </c>
      <c r="Q88" s="77">
        <v>21.99</v>
      </c>
      <c r="R88" s="80">
        <v>0</v>
      </c>
      <c r="S88" s="80">
        <v>0</v>
      </c>
      <c r="T88" s="78">
        <f>SUMPRODUCT(LTA!F88:AJ88,LTA!F$101:AJ$101,LTA!F$104:AJ$104)</f>
        <v>21.41</v>
      </c>
      <c r="U88" s="78">
        <f>SUMPRODUCT(LTA!F88:AJ88,LTA!F$102:AJ$102,LTA!F$104:AJ$104)</f>
        <v>110.30999999999999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-105</v>
      </c>
      <c r="AA88" s="117">
        <f>STOA!I88</f>
        <v>0.56999999999999995</v>
      </c>
      <c r="AB88" s="117">
        <f>-STOA!O88</f>
        <v>-110</v>
      </c>
      <c r="AC88">
        <f t="shared" si="3"/>
        <v>9.5784739976264301</v>
      </c>
      <c r="AD88">
        <f t="shared" si="4"/>
        <v>646.97568286083208</v>
      </c>
      <c r="AE88">
        <f>'IDT-1'!C88</f>
        <v>0</v>
      </c>
      <c r="AF88" s="26"/>
      <c r="AG88">
        <f t="shared" si="5"/>
        <v>646.97568286083208</v>
      </c>
      <c r="AI88" s="75">
        <f>PXIL!I88</f>
        <v>0</v>
      </c>
      <c r="AJ88" s="75">
        <f>PXIL!O88</f>
        <v>0</v>
      </c>
      <c r="AK88" s="75">
        <f>RTM_IEX!I88</f>
        <v>14.4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19.452572706935118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643.2425511350209</v>
      </c>
      <c r="P89" s="77">
        <v>33.869999999999997</v>
      </c>
      <c r="Q89" s="77">
        <v>21.99</v>
      </c>
      <c r="R89" s="80">
        <v>0</v>
      </c>
      <c r="S89" s="80">
        <v>0</v>
      </c>
      <c r="T89" s="78">
        <f>SUMPRODUCT(LTA!F89:AJ89,LTA!F$101:AJ$101,LTA!F$104:AJ$104)</f>
        <v>21.75</v>
      </c>
      <c r="U89" s="78">
        <f>SUMPRODUCT(LTA!F89:AJ89,LTA!F$102:AJ$102,LTA!F$104:AJ$104)</f>
        <v>110.6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-110</v>
      </c>
      <c r="AA89" s="117">
        <f>STOA!I89</f>
        <v>0.56999999999999995</v>
      </c>
      <c r="AB89" s="117">
        <f>-STOA!O89</f>
        <v>-110</v>
      </c>
      <c r="AC89">
        <f t="shared" si="3"/>
        <v>9.586169224692183</v>
      </c>
      <c r="AD89">
        <f t="shared" si="4"/>
        <v>637.79805461726392</v>
      </c>
      <c r="AE89">
        <f>'IDT-1'!C89</f>
        <v>0</v>
      </c>
      <c r="AF89" s="26"/>
      <c r="AG89">
        <f t="shared" si="5"/>
        <v>637.79805461726392</v>
      </c>
      <c r="AI89" s="75">
        <f>PXIL!I89</f>
        <v>0</v>
      </c>
      <c r="AJ89" s="75">
        <f>PXIL!O89</f>
        <v>0</v>
      </c>
      <c r="AK89" s="75">
        <f>RTM_IEX!I89</f>
        <v>9.6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19.452572706935118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640.70760899533104</v>
      </c>
      <c r="P90" s="77">
        <v>33.869999999999997</v>
      </c>
      <c r="Q90" s="77">
        <v>21.99</v>
      </c>
      <c r="R90" s="80">
        <v>0</v>
      </c>
      <c r="S90" s="80">
        <v>0</v>
      </c>
      <c r="T90" s="78">
        <f>SUMPRODUCT(LTA!F90:AJ90,LTA!F$101:AJ$101,LTA!F$104:AJ$104)</f>
        <v>22.02</v>
      </c>
      <c r="U90" s="78">
        <f>SUMPRODUCT(LTA!F90:AJ90,LTA!F$102:AJ$102,LTA!F$104:AJ$104)</f>
        <v>110.75999999999999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-120</v>
      </c>
      <c r="AA90" s="117">
        <f>STOA!I90</f>
        <v>0.56999999999999995</v>
      </c>
      <c r="AB90" s="117">
        <f>-STOA!O90</f>
        <v>-110</v>
      </c>
      <c r="AC90">
        <f t="shared" si="3"/>
        <v>9.6986670090848666</v>
      </c>
      <c r="AD90">
        <f t="shared" si="4"/>
        <v>630.38061469318131</v>
      </c>
      <c r="AE90">
        <f>'IDT-1'!C90</f>
        <v>0</v>
      </c>
      <c r="AF90" s="26"/>
      <c r="AG90">
        <f t="shared" si="5"/>
        <v>630.38061469318131</v>
      </c>
      <c r="AI90" s="75">
        <f>PXIL!I90</f>
        <v>0</v>
      </c>
      <c r="AJ90" s="75">
        <f>PXIL!O90</f>
        <v>0</v>
      </c>
      <c r="AK90" s="75">
        <f>RTM_IEX!I90</f>
        <v>14.4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19.97812244897959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634.65692730679905</v>
      </c>
      <c r="P91" s="77">
        <v>33.869999999999997</v>
      </c>
      <c r="Q91" s="77">
        <v>21.99</v>
      </c>
      <c r="R91" s="80">
        <v>0</v>
      </c>
      <c r="S91" s="80">
        <v>0</v>
      </c>
      <c r="T91" s="78">
        <f>SUMPRODUCT(LTA!F91:AJ91,LTA!F$101:AJ$101,LTA!F$104:AJ$104)</f>
        <v>33.42</v>
      </c>
      <c r="U91" s="78">
        <f>SUMPRODUCT(LTA!F91:AJ91,LTA!F$102:AJ$102,LTA!F$104:AJ$104)</f>
        <v>110.80999999999999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-145</v>
      </c>
      <c r="AA91" s="117">
        <f>STOA!I91</f>
        <v>0.56999999999999995</v>
      </c>
      <c r="AB91" s="117">
        <f>-STOA!O91</f>
        <v>-90</v>
      </c>
      <c r="AC91">
        <f t="shared" si="3"/>
        <v>9.7951964855667537</v>
      </c>
      <c r="AD91">
        <f t="shared" si="4"/>
        <v>631.20895327021185</v>
      </c>
      <c r="AE91">
        <f>'IDT-1'!C91</f>
        <v>0</v>
      </c>
      <c r="AF91" s="26"/>
      <c r="AG91">
        <f t="shared" si="5"/>
        <v>631.20895327021185</v>
      </c>
      <c r="AI91" s="75">
        <f>PXIL!I91</f>
        <v>0</v>
      </c>
      <c r="AJ91" s="75">
        <f>PXIL!O91</f>
        <v>0</v>
      </c>
      <c r="AK91" s="75">
        <f>RTM_IEX!I91</f>
        <v>14.4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19.97812244897959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634.65693714571944</v>
      </c>
      <c r="P92" s="77">
        <v>33.869999999999997</v>
      </c>
      <c r="Q92" s="77">
        <v>21.99</v>
      </c>
      <c r="R92" s="80">
        <v>0</v>
      </c>
      <c r="S92" s="80">
        <v>0</v>
      </c>
      <c r="T92" s="78">
        <f>SUMPRODUCT(LTA!F92:AJ92,LTA!F$101:AJ$101,LTA!F$104:AJ$104)</f>
        <v>33.659999999999997</v>
      </c>
      <c r="U92" s="78">
        <f>SUMPRODUCT(LTA!F92:AJ92,LTA!F$102:AJ$102,LTA!F$104:AJ$104)</f>
        <v>110.99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-155</v>
      </c>
      <c r="AA92" s="117">
        <f>STOA!I92</f>
        <v>0.56999999999999995</v>
      </c>
      <c r="AB92" s="117">
        <f>-STOA!O92</f>
        <v>-90</v>
      </c>
      <c r="AC92">
        <f t="shared" si="3"/>
        <v>9.9721538473712048</v>
      </c>
      <c r="AD92">
        <f t="shared" si="4"/>
        <v>631.05200574732783</v>
      </c>
      <c r="AE92">
        <f>'IDT-1'!C92</f>
        <v>0</v>
      </c>
      <c r="AF92" s="26"/>
      <c r="AG92">
        <f t="shared" si="5"/>
        <v>631.05200574732783</v>
      </c>
      <c r="AI92" s="75">
        <f>PXIL!I92</f>
        <v>0</v>
      </c>
      <c r="AJ92" s="75">
        <f>PXIL!O92</f>
        <v>0</v>
      </c>
      <c r="AK92" s="75">
        <f>RTM_IEX!I92</f>
        <v>24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20.508185430463577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634.65860715967028</v>
      </c>
      <c r="P93" s="77">
        <v>33.869999999999997</v>
      </c>
      <c r="Q93" s="77">
        <v>21.99</v>
      </c>
      <c r="R93" s="80">
        <v>0</v>
      </c>
      <c r="S93" s="80">
        <v>0</v>
      </c>
      <c r="T93" s="78">
        <f>SUMPRODUCT(LTA!F93:AJ93,LTA!F$101:AJ$101,LTA!F$104:AJ$104)</f>
        <v>33.44</v>
      </c>
      <c r="U93" s="78">
        <f>SUMPRODUCT(LTA!F93:AJ93,LTA!F$102:AJ$102,LTA!F$104:AJ$104)</f>
        <v>111.16999999999999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-155</v>
      </c>
      <c r="AA93" s="117">
        <f>STOA!I93</f>
        <v>0.56999999999999995</v>
      </c>
      <c r="AB93" s="117">
        <f>-STOA!O93</f>
        <v>-90</v>
      </c>
      <c r="AC93">
        <f t="shared" si="3"/>
        <v>10.060961097731033</v>
      </c>
      <c r="AD93">
        <f t="shared" si="4"/>
        <v>641.05493149240294</v>
      </c>
      <c r="AE93">
        <f>'IDT-1'!C93</f>
        <v>0</v>
      </c>
      <c r="AF93" s="26"/>
      <c r="AG93">
        <f t="shared" si="5"/>
        <v>641.05493149240294</v>
      </c>
      <c r="AI93" s="75">
        <f>PXIL!I93</f>
        <v>0</v>
      </c>
      <c r="AJ93" s="75">
        <f>PXIL!O93</f>
        <v>0</v>
      </c>
      <c r="AK93" s="75">
        <f>RTM_IEX!I93</f>
        <v>33.6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20.508185430463577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634.65860715967028</v>
      </c>
      <c r="P94" s="77">
        <v>33.869999999999997</v>
      </c>
      <c r="Q94" s="77">
        <v>21.99</v>
      </c>
      <c r="R94" s="80">
        <v>0</v>
      </c>
      <c r="S94" s="80">
        <v>0</v>
      </c>
      <c r="T94" s="78">
        <f>SUMPRODUCT(LTA!F94:AJ94,LTA!F$101:AJ$101,LTA!F$104:AJ$104)</f>
        <v>33.799999999999997</v>
      </c>
      <c r="U94" s="78">
        <f>SUMPRODUCT(LTA!F94:AJ94,LTA!F$102:AJ$102,LTA!F$104:AJ$104)</f>
        <v>111.36999999999999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-165</v>
      </c>
      <c r="AA94" s="117">
        <f>STOA!I94</f>
        <v>0.56999999999999995</v>
      </c>
      <c r="AB94" s="117">
        <f>-STOA!O94</f>
        <v>-90</v>
      </c>
      <c r="AC94">
        <f t="shared" si="3"/>
        <v>10.154670372952985</v>
      </c>
      <c r="AD94">
        <f t="shared" si="4"/>
        <v>631.52122221718093</v>
      </c>
      <c r="AE94">
        <f>'IDT-1'!C94</f>
        <v>0</v>
      </c>
      <c r="AF94" s="26"/>
      <c r="AG94">
        <f t="shared" si="5"/>
        <v>631.52122221718093</v>
      </c>
      <c r="AI94" s="75">
        <f>PXIL!I94</f>
        <v>0</v>
      </c>
      <c r="AJ94" s="75">
        <f>PXIL!O94</f>
        <v>0</v>
      </c>
      <c r="AK94" s="75">
        <f>RTM_IEX!I94</f>
        <v>33.6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20.508185430463577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634.65656656137662</v>
      </c>
      <c r="P95" s="77">
        <v>33.869999999999997</v>
      </c>
      <c r="Q95" s="77">
        <v>21.99</v>
      </c>
      <c r="R95" s="80">
        <v>0</v>
      </c>
      <c r="S95" s="80">
        <v>0</v>
      </c>
      <c r="T95" s="78">
        <f>SUMPRODUCT(LTA!F95:AJ95,LTA!F$101:AJ$101,LTA!F$104:AJ$104)</f>
        <v>34.24</v>
      </c>
      <c r="U95" s="78">
        <f>SUMPRODUCT(LTA!F95:AJ95,LTA!F$102:AJ$102,LTA!F$104:AJ$104)</f>
        <v>111.33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-165</v>
      </c>
      <c r="AA95" s="117">
        <f>STOA!I95</f>
        <v>0.56999999999999995</v>
      </c>
      <c r="AB95" s="117">
        <f>-STOA!O95</f>
        <v>-90</v>
      </c>
      <c r="AC95">
        <f t="shared" si="3"/>
        <v>10.200412415688003</v>
      </c>
      <c r="AD95">
        <f t="shared" si="4"/>
        <v>636.6734395761523</v>
      </c>
      <c r="AE95">
        <f>'IDT-1'!C95</f>
        <v>0</v>
      </c>
      <c r="AF95" s="26"/>
      <c r="AG95">
        <f t="shared" si="5"/>
        <v>636.6734395761523</v>
      </c>
      <c r="AI95" s="75">
        <f>PXIL!I95</f>
        <v>0</v>
      </c>
      <c r="AJ95" s="75">
        <f>PXIL!O95</f>
        <v>0</v>
      </c>
      <c r="AK95" s="75">
        <f>RTM_IEX!I95</f>
        <v>38.4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20.508185430463577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634.65657644648684</v>
      </c>
      <c r="P96" s="77">
        <v>33.869999999999997</v>
      </c>
      <c r="Q96" s="77">
        <v>21.99</v>
      </c>
      <c r="R96" s="80">
        <v>0</v>
      </c>
      <c r="S96" s="80">
        <v>0</v>
      </c>
      <c r="T96" s="78">
        <f>SUMPRODUCT(LTA!F96:AJ96,LTA!F$101:AJ$101,LTA!F$104:AJ$104)</f>
        <v>34.69</v>
      </c>
      <c r="U96" s="78">
        <f>SUMPRODUCT(LTA!F96:AJ96,LTA!F$102:AJ$102,LTA!F$104:AJ$104)</f>
        <v>111.36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-170</v>
      </c>
      <c r="AA96" s="117">
        <f>STOA!I96</f>
        <v>0.56999999999999995</v>
      </c>
      <c r="AB96" s="117">
        <f>-STOA!O96</f>
        <v>-90</v>
      </c>
      <c r="AC96">
        <f t="shared" si="3"/>
        <v>10.248939140287947</v>
      </c>
      <c r="AD96">
        <f t="shared" si="4"/>
        <v>632.09492273666251</v>
      </c>
      <c r="AE96">
        <f>'IDT-1'!C96</f>
        <v>0</v>
      </c>
      <c r="AF96" s="26"/>
      <c r="AG96">
        <f t="shared" si="5"/>
        <v>632.09492273666251</v>
      </c>
      <c r="AI96" s="75">
        <f>PXIL!I96</f>
        <v>0</v>
      </c>
      <c r="AJ96" s="75">
        <f>PXIL!O96</f>
        <v>0</v>
      </c>
      <c r="AK96" s="75">
        <f>RTM_IEX!I96</f>
        <v>38.39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20.508185430463577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631.2590628799926</v>
      </c>
      <c r="P97" s="77">
        <v>33.869999999999997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33.270000000000003</v>
      </c>
      <c r="U97" s="78">
        <f>SUMPRODUCT(LTA!F97:AJ97,LTA!F$102:AJ$102,LTA!F$104:AJ$104)</f>
        <v>116.17999999999999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-185</v>
      </c>
      <c r="AA97" s="117">
        <f>STOA!I97</f>
        <v>0.56999999999999995</v>
      </c>
      <c r="AB97" s="117">
        <f>-STOA!O97</f>
        <v>-90</v>
      </c>
      <c r="AC97">
        <f t="shared" si="3"/>
        <v>10.382220933735727</v>
      </c>
      <c r="AD97">
        <f t="shared" si="4"/>
        <v>616.97412737672039</v>
      </c>
      <c r="AE97">
        <f>'IDT-1'!C97</f>
        <v>0</v>
      </c>
      <c r="AF97" s="26"/>
      <c r="AG97">
        <f t="shared" si="5"/>
        <v>616.97412737672039</v>
      </c>
      <c r="AI97" s="75">
        <f>PXIL!I97</f>
        <v>0</v>
      </c>
      <c r="AJ97" s="75">
        <f>PXIL!O97</f>
        <v>0</v>
      </c>
      <c r="AK97" s="75">
        <f>RTM_IEX!I97</f>
        <v>38.4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20.508185430463577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624.97967583896525</v>
      </c>
      <c r="P98" s="77">
        <v>33.869999999999997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32.229999999999997</v>
      </c>
      <c r="U98" s="78">
        <f>SUMPRODUCT(LTA!F98:AJ98,LTA!F$102:AJ$102,LTA!F$104:AJ$104)</f>
        <v>116.22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-190</v>
      </c>
      <c r="AA98" s="117">
        <f>STOA!I98</f>
        <v>0.56999999999999995</v>
      </c>
      <c r="AB98" s="117">
        <f>-STOA!O98</f>
        <v>-90</v>
      </c>
      <c r="AC98">
        <f t="shared" si="3"/>
        <v>10.404792965385663</v>
      </c>
      <c r="AD98">
        <f t="shared" si="4"/>
        <v>609.47216830404329</v>
      </c>
      <c r="AE98">
        <f>'IDT-1'!C98</f>
        <v>0</v>
      </c>
      <c r="AF98" s="26"/>
      <c r="AG98">
        <f t="shared" si="5"/>
        <v>609.47216830404329</v>
      </c>
      <c r="AI98" s="75">
        <f>PXIL!I98</f>
        <v>0</v>
      </c>
      <c r="AJ98" s="75">
        <f>PXIL!O98</f>
        <v>0</v>
      </c>
      <c r="AK98" s="75">
        <f>RTM_IEX!I98</f>
        <v>43.2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0.14387610999999995</v>
      </c>
      <c r="E99">
        <f t="shared" si="6"/>
        <v>0.26459975283785009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14.44562544881361</v>
      </c>
      <c r="P99" s="77">
        <f t="shared" si="6"/>
        <v>0.70320367079165291</v>
      </c>
      <c r="Q99" s="77">
        <f t="shared" si="6"/>
        <v>0.41648099125995164</v>
      </c>
      <c r="R99" s="80">
        <f t="shared" si="6"/>
        <v>0.27355000000000018</v>
      </c>
      <c r="S99" s="80">
        <f t="shared" si="6"/>
        <v>0</v>
      </c>
      <c r="T99" s="78">
        <f t="shared" si="6"/>
        <v>1.9150099999999994</v>
      </c>
      <c r="U99" s="78">
        <f t="shared" si="6"/>
        <v>2.3318824999999999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-3.2923425000000002</v>
      </c>
      <c r="AA99" s="117">
        <f t="shared" si="6"/>
        <v>0.64647000000000154</v>
      </c>
      <c r="AB99" s="117">
        <f t="shared" si="6"/>
        <v>-2.12</v>
      </c>
      <c r="AC99">
        <f t="shared" si="6"/>
        <v>0.23810145536761843</v>
      </c>
      <c r="AD99">
        <f t="shared" si="6"/>
        <v>15.585552018335445</v>
      </c>
      <c r="AE99">
        <f t="shared" si="6"/>
        <v>0</v>
      </c>
      <c r="AG99">
        <f t="shared" si="6"/>
        <v>15.585552018335445</v>
      </c>
      <c r="AI99">
        <f t="shared" si="6"/>
        <v>0</v>
      </c>
      <c r="AJ99">
        <f t="shared" si="6"/>
        <v>0</v>
      </c>
      <c r="AK99">
        <f t="shared" si="6"/>
        <v>0.27455750000000001</v>
      </c>
      <c r="AL99">
        <f t="shared" si="6"/>
        <v>-0.17949999999999999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45025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10.68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716.14203122736376</v>
      </c>
      <c r="P3" s="77">
        <v>37.28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289.74000000000007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-264</v>
      </c>
      <c r="AA3" s="117">
        <f>STOA!J3</f>
        <v>6.1099999999999994</v>
      </c>
      <c r="AB3" s="117">
        <f>-STOA!P3</f>
        <v>0</v>
      </c>
      <c r="AC3">
        <f>SUMIF(B3:AB3,"&gt;0")*$AC$2-SUMIF(B3:AB3,"&lt;0")*($AC$2/(1-$AC$2))+SUMIF(AI3:AR3,"&gt;0")*$AC$2-SUMIF(AI3:AR3,"&lt;0")*($AC$2/(1-$AC$2))</f>
        <v>12.243145206326224</v>
      </c>
      <c r="AD3">
        <f>SUM(B3:AB3,AI3:AR3)-AC3</f>
        <v>788.41318602103752</v>
      </c>
      <c r="AE3">
        <f>'IDT-1'!F3</f>
        <v>0</v>
      </c>
      <c r="AF3" s="26"/>
      <c r="AG3">
        <f>SUM(AD3:AF3)</f>
        <v>788.41318602103752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6.6335364238410603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716.14203122736376</v>
      </c>
      <c r="P4" s="77">
        <v>37.28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289.83000000000004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-270</v>
      </c>
      <c r="AA4" s="117">
        <f>STOA!J4</f>
        <v>6.1099999999999994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12.261597091989197</v>
      </c>
      <c r="AD4">
        <f t="shared" ref="AD4:AD67" si="1">SUM(B4:AB4,AI4:AR4)-AC4</f>
        <v>778.43827055921554</v>
      </c>
      <c r="AE4">
        <f>'IDT-1'!F4</f>
        <v>0</v>
      </c>
      <c r="AF4" s="26"/>
      <c r="AG4">
        <f t="shared" ref="AG4:AG67" si="2">SUM(AD4:AF4)</f>
        <v>778.43827055921554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6.6335364238410603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731.78133292089001</v>
      </c>
      <c r="P5" s="77">
        <v>37.28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289.81000000000006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-275</v>
      </c>
      <c r="AA5" s="117">
        <f>STOA!J5</f>
        <v>6.1099999999999994</v>
      </c>
      <c r="AB5" s="117">
        <f>-STOA!P5</f>
        <v>0</v>
      </c>
      <c r="AC5">
        <f t="shared" si="0"/>
        <v>12.532218859725159</v>
      </c>
      <c r="AD5">
        <f t="shared" si="1"/>
        <v>778.78695048500583</v>
      </c>
      <c r="AE5">
        <f>'IDT-1'!F5</f>
        <v>0</v>
      </c>
      <c r="AF5" s="26"/>
      <c r="AG5">
        <f t="shared" si="2"/>
        <v>778.78695048500583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6.6335364238410603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731.78133292089001</v>
      </c>
      <c r="P6" s="77">
        <v>37.28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289.63000000000005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-283</v>
      </c>
      <c r="AA6" s="117">
        <f>STOA!J6</f>
        <v>6.1099999999999994</v>
      </c>
      <c r="AB6" s="117">
        <f>-STOA!P6</f>
        <v>0</v>
      </c>
      <c r="AC6">
        <f t="shared" si="0"/>
        <v>12.601659879902721</v>
      </c>
      <c r="AD6">
        <f t="shared" si="1"/>
        <v>770.53750946482842</v>
      </c>
      <c r="AE6">
        <f>'IDT-1'!F6</f>
        <v>0</v>
      </c>
      <c r="AF6" s="26"/>
      <c r="AG6">
        <f t="shared" si="2"/>
        <v>770.53750946482842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7.9437600000000002</v>
      </c>
      <c r="E7">
        <f>GT_NG!T7</f>
        <v>10.68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731.78133292089001</v>
      </c>
      <c r="P7" s="77">
        <v>37.28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289.28000000000003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-290.99</v>
      </c>
      <c r="AA7" s="117">
        <f>STOA!J7</f>
        <v>6.02</v>
      </c>
      <c r="AB7" s="117">
        <f>-STOA!P7</f>
        <v>0</v>
      </c>
      <c r="AC7">
        <f t="shared" si="0"/>
        <v>12.791525521497213</v>
      </c>
      <c r="AD7">
        <f t="shared" si="1"/>
        <v>755.78356739939284</v>
      </c>
      <c r="AE7">
        <f>'IDT-1'!F7</f>
        <v>0</v>
      </c>
      <c r="AF7" s="26"/>
      <c r="AG7">
        <f t="shared" si="2"/>
        <v>755.78356739939284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7.9437600000000002</v>
      </c>
      <c r="E8">
        <f>GT_NG!T8</f>
        <v>10.68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731.78133292089001</v>
      </c>
      <c r="P8" s="77">
        <v>37.28</v>
      </c>
      <c r="Q8" s="77">
        <v>26.56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289.07000000000005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-298</v>
      </c>
      <c r="AA8" s="117">
        <f>STOA!J8</f>
        <v>6.02</v>
      </c>
      <c r="AB8" s="117">
        <f>-STOA!P8</f>
        <v>0</v>
      </c>
      <c r="AC8">
        <f t="shared" si="0"/>
        <v>12.851913195427803</v>
      </c>
      <c r="AD8">
        <f t="shared" si="1"/>
        <v>748.50317972546225</v>
      </c>
      <c r="AE8">
        <f>'IDT-1'!F8</f>
        <v>0</v>
      </c>
      <c r="AF8" s="26"/>
      <c r="AG8">
        <f t="shared" si="2"/>
        <v>748.50317972546225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7.9437600000000002</v>
      </c>
      <c r="E9">
        <f>GT_NG!T9</f>
        <v>10.68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733.11947323945208</v>
      </c>
      <c r="P9" s="77">
        <v>37.28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288.89000000000004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-307</v>
      </c>
      <c r="AA9" s="117">
        <f>STOA!J9</f>
        <v>6.02</v>
      </c>
      <c r="AB9" s="117">
        <f>-STOA!P9</f>
        <v>0</v>
      </c>
      <c r="AC9">
        <f t="shared" si="0"/>
        <v>13.030789253152861</v>
      </c>
      <c r="AD9">
        <f t="shared" si="1"/>
        <v>730.48244398629924</v>
      </c>
      <c r="AE9">
        <f>'IDT-1'!F9</f>
        <v>0</v>
      </c>
      <c r="AF9" s="26"/>
      <c r="AG9">
        <f t="shared" si="2"/>
        <v>730.48244398629924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7.9437600000000002</v>
      </c>
      <c r="E10">
        <f>GT_NG!T10</f>
        <v>10.68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733.11947323945208</v>
      </c>
      <c r="P10" s="77">
        <v>37.28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288.89000000000004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-313</v>
      </c>
      <c r="AA10" s="117">
        <f>STOA!J10</f>
        <v>6.02</v>
      </c>
      <c r="AB10" s="117">
        <f>-STOA!P10</f>
        <v>0</v>
      </c>
      <c r="AC10">
        <f t="shared" si="0"/>
        <v>13.084058018286033</v>
      </c>
      <c r="AD10">
        <f t="shared" si="1"/>
        <v>724.42917522116613</v>
      </c>
      <c r="AE10">
        <f>'IDT-1'!F10</f>
        <v>0</v>
      </c>
      <c r="AF10" s="26"/>
      <c r="AG10">
        <f t="shared" si="2"/>
        <v>724.42917522116613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7.9437600000000002</v>
      </c>
      <c r="E11">
        <f>GT_NG!T11</f>
        <v>10.68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732.45425412596956</v>
      </c>
      <c r="P11" s="77">
        <v>37.28</v>
      </c>
      <c r="Q11" s="77">
        <v>26.56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287.10000000000002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-341</v>
      </c>
      <c r="AA11" s="117">
        <f>STOA!J11</f>
        <v>5.93</v>
      </c>
      <c r="AB11" s="117">
        <f>-STOA!P11</f>
        <v>0</v>
      </c>
      <c r="AC11">
        <f t="shared" si="0"/>
        <v>13.043903835042997</v>
      </c>
      <c r="AD11">
        <f t="shared" si="1"/>
        <v>723.92411029092648</v>
      </c>
      <c r="AE11">
        <f>'IDT-1'!F11</f>
        <v>0</v>
      </c>
      <c r="AF11" s="26"/>
      <c r="AG11">
        <f t="shared" si="2"/>
        <v>723.92411029092648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7.9437600000000002</v>
      </c>
      <c r="E12">
        <f>GT_NG!T12</f>
        <v>10.68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732.45425412596956</v>
      </c>
      <c r="P12" s="77">
        <v>37.28</v>
      </c>
      <c r="Q12" s="77">
        <v>26.56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286.98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-345</v>
      </c>
      <c r="AA12" s="117">
        <f>STOA!J12</f>
        <v>5.93</v>
      </c>
      <c r="AB12" s="117">
        <f>-STOA!P12</f>
        <v>0</v>
      </c>
      <c r="AC12">
        <f t="shared" si="0"/>
        <v>13.078360345131777</v>
      </c>
      <c r="AD12">
        <f t="shared" si="1"/>
        <v>719.76965378083764</v>
      </c>
      <c r="AE12">
        <f>'IDT-1'!F12</f>
        <v>0</v>
      </c>
      <c r="AF12" s="26"/>
      <c r="AG12">
        <f t="shared" si="2"/>
        <v>719.76965378083764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7.9437600000000002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732.45512656572373</v>
      </c>
      <c r="P13" s="77">
        <v>38.839999999999996</v>
      </c>
      <c r="Q13" s="77">
        <v>26.56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286.76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-346</v>
      </c>
      <c r="AA13" s="117">
        <f>STOA!J13</f>
        <v>5.93</v>
      </c>
      <c r="AB13" s="117">
        <f>-STOA!P13</f>
        <v>0</v>
      </c>
      <c r="AC13">
        <f t="shared" si="0"/>
        <v>13.09903815012381</v>
      </c>
      <c r="AD13">
        <f t="shared" si="1"/>
        <v>720.08984841559993</v>
      </c>
      <c r="AE13">
        <f>'IDT-1'!F13</f>
        <v>0</v>
      </c>
      <c r="AF13" s="26"/>
      <c r="AG13">
        <f t="shared" si="2"/>
        <v>720.08984841559993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7.9437600000000002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732.45512656572373</v>
      </c>
      <c r="P14" s="77">
        <v>37.285875912408763</v>
      </c>
      <c r="Q14" s="77">
        <v>26.56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286.55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-348</v>
      </c>
      <c r="AA14" s="117">
        <f>STOA!J14</f>
        <v>5.93</v>
      </c>
      <c r="AB14" s="117">
        <f>-STOA!P14</f>
        <v>0</v>
      </c>
      <c r="AC14">
        <f t="shared" si="0"/>
        <v>13.101270113197398</v>
      </c>
      <c r="AD14">
        <f t="shared" si="1"/>
        <v>716.32349236493508</v>
      </c>
      <c r="AE14">
        <f>'IDT-1'!F14</f>
        <v>0</v>
      </c>
      <c r="AF14" s="26"/>
      <c r="AG14">
        <f t="shared" si="2"/>
        <v>716.32349236493508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7.9437600000000002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734.08071721572367</v>
      </c>
      <c r="P15" s="77">
        <v>37.285875912408763</v>
      </c>
      <c r="Q15" s="77">
        <v>26.56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286.44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-355</v>
      </c>
      <c r="AA15" s="117">
        <f>STOA!J15</f>
        <v>5.84</v>
      </c>
      <c r="AB15" s="117">
        <f>-STOA!P15</f>
        <v>0</v>
      </c>
      <c r="AC15">
        <f t="shared" si="0"/>
        <v>13.175962203572764</v>
      </c>
      <c r="AD15">
        <f t="shared" si="1"/>
        <v>710.6743909245597</v>
      </c>
      <c r="AE15">
        <f>'IDT-1'!F15</f>
        <v>0</v>
      </c>
      <c r="AF15" s="26"/>
      <c r="AG15">
        <f t="shared" si="2"/>
        <v>710.6743909245597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7.9437600000000002</v>
      </c>
      <c r="E16">
        <f>GT_NG!T16</f>
        <v>7.2349854227405244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734.08071721572367</v>
      </c>
      <c r="P16" s="77">
        <v>37.285875912408763</v>
      </c>
      <c r="Q16" s="77">
        <v>26.56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286.43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-358</v>
      </c>
      <c r="AA16" s="117">
        <f>STOA!J16</f>
        <v>5.84</v>
      </c>
      <c r="AB16" s="117">
        <f>-STOA!P16</f>
        <v>0</v>
      </c>
      <c r="AC16">
        <f t="shared" si="0"/>
        <v>13.172192457859467</v>
      </c>
      <c r="AD16">
        <f t="shared" si="1"/>
        <v>704.22314609301338</v>
      </c>
      <c r="AE16">
        <f>'IDT-1'!F16</f>
        <v>0</v>
      </c>
      <c r="AF16" s="26"/>
      <c r="AG16">
        <f t="shared" si="2"/>
        <v>704.22314609301338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7.9437600000000002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732.47348915726764</v>
      </c>
      <c r="P17" s="77">
        <v>37.285875912408763</v>
      </c>
      <c r="Q17" s="77">
        <v>26.56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285.95999999999998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-359</v>
      </c>
      <c r="AA17" s="117">
        <f>STOA!J17</f>
        <v>5.84</v>
      </c>
      <c r="AB17" s="117">
        <f>-STOA!P17</f>
        <v>0</v>
      </c>
      <c r="AC17">
        <f t="shared" si="0"/>
        <v>13.193107106747131</v>
      </c>
      <c r="AD17">
        <f t="shared" si="1"/>
        <v>704.57001796292934</v>
      </c>
      <c r="AE17">
        <f>'IDT-1'!F17</f>
        <v>0</v>
      </c>
      <c r="AF17" s="26"/>
      <c r="AG17">
        <f t="shared" si="2"/>
        <v>704.57001796292934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7.9437600000000002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732.47348915726764</v>
      </c>
      <c r="P18" s="77">
        <v>37.285875912408763</v>
      </c>
      <c r="Q18" s="77">
        <v>26.56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285.59999999999997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-359</v>
      </c>
      <c r="AA18" s="117">
        <f>STOA!J18</f>
        <v>5.84</v>
      </c>
      <c r="AB18" s="117">
        <f>-STOA!P18</f>
        <v>0</v>
      </c>
      <c r="AC18">
        <f t="shared" si="0"/>
        <v>13.189939106747131</v>
      </c>
      <c r="AD18">
        <f t="shared" si="1"/>
        <v>704.21318596292917</v>
      </c>
      <c r="AE18">
        <f>'IDT-1'!F18</f>
        <v>0</v>
      </c>
      <c r="AF18" s="26"/>
      <c r="AG18">
        <f t="shared" si="2"/>
        <v>704.21318596292917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7.9437600000000002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724.74689801194813</v>
      </c>
      <c r="P19" s="77">
        <v>37.285875912408763</v>
      </c>
      <c r="Q19" s="77">
        <v>26.56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285.21000000000004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-358</v>
      </c>
      <c r="AA19" s="117">
        <f>STOA!J19</f>
        <v>5.74</v>
      </c>
      <c r="AB19" s="117">
        <f>-STOA!P19</f>
        <v>0</v>
      </c>
      <c r="AC19">
        <f t="shared" si="0"/>
        <v>13.108754977146127</v>
      </c>
      <c r="AD19">
        <f t="shared" si="1"/>
        <v>697.07777894721096</v>
      </c>
      <c r="AE19">
        <f>'IDT-1'!F19</f>
        <v>0</v>
      </c>
      <c r="AF19" s="26"/>
      <c r="AG19">
        <f t="shared" si="2"/>
        <v>697.07777894721096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7.9437600000000002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724.74689801194813</v>
      </c>
      <c r="P20" s="77">
        <v>37.285875912408763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285.01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-356</v>
      </c>
      <c r="AA20" s="117">
        <f>STOA!J20</f>
        <v>5.74</v>
      </c>
      <c r="AB20" s="117">
        <f>-STOA!P20</f>
        <v>0</v>
      </c>
      <c r="AC20">
        <f t="shared" si="0"/>
        <v>13.089238722101733</v>
      </c>
      <c r="AD20">
        <f t="shared" si="1"/>
        <v>698.89729520225501</v>
      </c>
      <c r="AE20">
        <f>'IDT-1'!F20</f>
        <v>0</v>
      </c>
      <c r="AF20" s="26"/>
      <c r="AG20">
        <f t="shared" si="2"/>
        <v>698.89729520225501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7.9437600000000002</v>
      </c>
      <c r="E21">
        <f>GT_NG!T21</f>
        <v>6.815281362932371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723.97268795416937</v>
      </c>
      <c r="P21" s="77">
        <v>37.285875912408763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283.24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-353</v>
      </c>
      <c r="AA21" s="117">
        <f>STOA!J21</f>
        <v>5.74</v>
      </c>
      <c r="AB21" s="117">
        <f>-STOA!P21</f>
        <v>0</v>
      </c>
      <c r="AC21">
        <f t="shared" si="0"/>
        <v>13.0062057670205</v>
      </c>
      <c r="AD21">
        <f t="shared" si="1"/>
        <v>695.57139946249004</v>
      </c>
      <c r="AE21">
        <f>'IDT-1'!F21</f>
        <v>0</v>
      </c>
      <c r="AF21" s="26"/>
      <c r="AG21">
        <f t="shared" si="2"/>
        <v>695.57139946249004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7.9437600000000002</v>
      </c>
      <c r="E22">
        <f>GT_NG!T22</f>
        <v>6.815281362932371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723.97268795416937</v>
      </c>
      <c r="P22" s="77">
        <v>37.285875912408763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283.15000000000003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-347</v>
      </c>
      <c r="AA22" s="117">
        <f>STOA!J22</f>
        <v>5.74</v>
      </c>
      <c r="AB22" s="117">
        <f>-STOA!P22</f>
        <v>0</v>
      </c>
      <c r="AC22">
        <f t="shared" si="0"/>
        <v>12.952145001887329</v>
      </c>
      <c r="AD22">
        <f t="shared" si="1"/>
        <v>701.53546022762328</v>
      </c>
      <c r="AE22">
        <f>'IDT-1'!F22</f>
        <v>0</v>
      </c>
      <c r="AF22" s="26"/>
      <c r="AG22">
        <f t="shared" si="2"/>
        <v>701.53546022762328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7.9437600000000002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739.4725549532892</v>
      </c>
      <c r="P23" s="77">
        <v>37.285875912408763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283.0800000000001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-343</v>
      </c>
      <c r="AA23" s="117">
        <f>STOA!J23</f>
        <v>5.74</v>
      </c>
      <c r="AB23" s="117">
        <f>-STOA!P23</f>
        <v>0</v>
      </c>
      <c r="AC23">
        <f t="shared" si="0"/>
        <v>13.086424845397</v>
      </c>
      <c r="AD23">
        <f t="shared" si="1"/>
        <v>724.69576602030111</v>
      </c>
      <c r="AE23">
        <f>'IDT-1'!F23</f>
        <v>0</v>
      </c>
      <c r="AF23" s="26"/>
      <c r="AG23">
        <f t="shared" si="2"/>
        <v>724.69576602030111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7.9437600000000002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745.67818646328919</v>
      </c>
      <c r="P24" s="77">
        <v>37.285875912408763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283.01000000000005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-343</v>
      </c>
      <c r="AA24" s="117">
        <f>STOA!J24</f>
        <v>5.74</v>
      </c>
      <c r="AB24" s="117">
        <f>-STOA!P24</f>
        <v>0</v>
      </c>
      <c r="AC24">
        <f t="shared" si="0"/>
        <v>13.140418402684999</v>
      </c>
      <c r="AD24">
        <f t="shared" si="1"/>
        <v>730.77740397301307</v>
      </c>
      <c r="AE24">
        <f>'IDT-1'!F24</f>
        <v>0</v>
      </c>
      <c r="AF24" s="26"/>
      <c r="AG24">
        <f t="shared" si="2"/>
        <v>730.77740397301307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7.9437600000000002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753.80415510199737</v>
      </c>
      <c r="P25" s="77">
        <v>37.285875912408763</v>
      </c>
      <c r="Q25" s="77">
        <v>26.56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282.98000000000008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-342</v>
      </c>
      <c r="AA25" s="117">
        <f>STOA!J25</f>
        <v>5.74</v>
      </c>
      <c r="AB25" s="117">
        <f>-STOA!P25</f>
        <v>0</v>
      </c>
      <c r="AC25">
        <f t="shared" si="0"/>
        <v>13.202784799183434</v>
      </c>
      <c r="AD25">
        <f t="shared" si="1"/>
        <v>739.81100621522285</v>
      </c>
      <c r="AE25">
        <f>'IDT-1'!F25</f>
        <v>0</v>
      </c>
      <c r="AF25" s="26"/>
      <c r="AG25">
        <f t="shared" si="2"/>
        <v>739.81100621522285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7.9437600000000002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764.79516509310452</v>
      </c>
      <c r="P26" s="77">
        <v>37.285875912408763</v>
      </c>
      <c r="Q26" s="77">
        <v>26.56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283.0200000000001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-343</v>
      </c>
      <c r="AA26" s="117">
        <f>STOA!J26</f>
        <v>5.74</v>
      </c>
      <c r="AB26" s="117">
        <f>-STOA!P26</f>
        <v>0</v>
      </c>
      <c r="AC26">
        <f t="shared" si="0"/>
        <v>13.308735814627374</v>
      </c>
      <c r="AD26">
        <f t="shared" si="1"/>
        <v>749.73606519088594</v>
      </c>
      <c r="AE26">
        <f>'IDT-1'!F26</f>
        <v>0</v>
      </c>
      <c r="AF26" s="26"/>
      <c r="AG26">
        <f t="shared" si="2"/>
        <v>749.73606519088594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7.9437600000000002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787.99360708084612</v>
      </c>
      <c r="P27" s="77">
        <v>37.285875912408763</v>
      </c>
      <c r="Q27" s="77">
        <v>26.56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283.65000000000003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-348</v>
      </c>
      <c r="AA27" s="117">
        <f>STOA!J27</f>
        <v>5.66</v>
      </c>
      <c r="AB27" s="117">
        <f>-STOA!P27</f>
        <v>0</v>
      </c>
      <c r="AC27">
        <f t="shared" si="0"/>
        <v>13.606503379341452</v>
      </c>
      <c r="AD27">
        <f t="shared" si="1"/>
        <v>763.18673961391346</v>
      </c>
      <c r="AE27">
        <f>'IDT-1'!F27</f>
        <v>0</v>
      </c>
      <c r="AF27" s="26"/>
      <c r="AG27">
        <f t="shared" si="2"/>
        <v>763.18673961391346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7.9437600000000002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824.35509647090146</v>
      </c>
      <c r="P28" s="77">
        <v>37.285875912408763</v>
      </c>
      <c r="Q28" s="77">
        <v>26.56</v>
      </c>
      <c r="R28" s="80">
        <v>0</v>
      </c>
      <c r="S28" s="80">
        <v>0</v>
      </c>
      <c r="T28" s="78">
        <f>SUMPRODUCT(LTA!F28:AJ28,LTA!F$101:AJ$101,LTA!F$105:AJ$105)</f>
        <v>0.62</v>
      </c>
      <c r="U28" s="78">
        <f>SUMPRODUCT(LTA!F28:AJ28,LTA!F$102:AJ$102,LTA!F$105:AJ$105)</f>
        <v>288.71000000000004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-373</v>
      </c>
      <c r="AA28" s="117">
        <f>STOA!J28</f>
        <v>5.66</v>
      </c>
      <c r="AB28" s="117">
        <f>-STOA!P28</f>
        <v>0</v>
      </c>
      <c r="AC28">
        <f t="shared" si="0"/>
        <v>14.06524976119589</v>
      </c>
      <c r="AD28">
        <f t="shared" si="1"/>
        <v>794.7694826221142</v>
      </c>
      <c r="AE28">
        <f>'IDT-1'!F28</f>
        <v>0</v>
      </c>
      <c r="AF28" s="26"/>
      <c r="AG28">
        <f t="shared" si="2"/>
        <v>794.7694826221142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847.98813423797424</v>
      </c>
      <c r="P29" s="77">
        <v>37.285875912408763</v>
      </c>
      <c r="Q29" s="77">
        <v>26.56</v>
      </c>
      <c r="R29" s="80">
        <v>0</v>
      </c>
      <c r="S29" s="80">
        <v>0</v>
      </c>
      <c r="T29" s="78">
        <f>SUMPRODUCT(LTA!F29:AJ29,LTA!F$101:AJ$101,LTA!F$105:AJ$105)</f>
        <v>2.6</v>
      </c>
      <c r="U29" s="78">
        <f>SUMPRODUCT(LTA!F29:AJ29,LTA!F$102:AJ$102,LTA!F$105:AJ$105)</f>
        <v>294.98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-384</v>
      </c>
      <c r="AA29" s="117">
        <f>STOA!J29</f>
        <v>5.66</v>
      </c>
      <c r="AB29" s="117">
        <f>-STOA!P29</f>
        <v>0</v>
      </c>
      <c r="AC29">
        <f t="shared" si="0"/>
        <v>14.391410290679305</v>
      </c>
      <c r="AD29">
        <f t="shared" si="1"/>
        <v>819.45374985970375</v>
      </c>
      <c r="AE29">
        <f>'IDT-1'!F29</f>
        <v>0</v>
      </c>
      <c r="AF29" s="26"/>
      <c r="AG29">
        <f t="shared" si="2"/>
        <v>819.45374985970375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855.65208924297417</v>
      </c>
      <c r="P30" s="77">
        <v>37.285875912408763</v>
      </c>
      <c r="Q30" s="77">
        <v>26.56</v>
      </c>
      <c r="R30" s="80">
        <v>0</v>
      </c>
      <c r="S30" s="80">
        <v>0</v>
      </c>
      <c r="T30" s="78">
        <f>SUMPRODUCT(LTA!F30:AJ30,LTA!F$101:AJ$101,LTA!F$105:AJ$105)</f>
        <v>6.42</v>
      </c>
      <c r="U30" s="78">
        <f>SUMPRODUCT(LTA!F30:AJ30,LTA!F$102:AJ$102,LTA!F$105:AJ$105)</f>
        <v>302.20000000000005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-380</v>
      </c>
      <c r="AA30" s="117">
        <f>STOA!J30</f>
        <v>5.66</v>
      </c>
      <c r="AB30" s="117">
        <f>-STOA!P30</f>
        <v>0</v>
      </c>
      <c r="AC30">
        <f t="shared" si="0"/>
        <v>14.476101947023546</v>
      </c>
      <c r="AD30">
        <f t="shared" si="1"/>
        <v>847.0730132083595</v>
      </c>
      <c r="AE30">
        <f>'IDT-1'!F30</f>
        <v>0</v>
      </c>
      <c r="AF30" s="26"/>
      <c r="AG30">
        <f t="shared" si="2"/>
        <v>847.0730132083595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794.85059733262324</v>
      </c>
      <c r="P31" s="77">
        <v>9.5999999999999979</v>
      </c>
      <c r="Q31" s="77">
        <v>7.68</v>
      </c>
      <c r="R31" s="80">
        <v>0</v>
      </c>
      <c r="S31" s="80">
        <v>0</v>
      </c>
      <c r="T31" s="78">
        <f>SUMPRODUCT(LTA!F31:AJ31,LTA!F$101:AJ$101,LTA!F$105:AJ$105)</f>
        <v>17.600000000000001</v>
      </c>
      <c r="U31" s="78">
        <f>SUMPRODUCT(LTA!F31:AJ31,LTA!F$102:AJ$102,LTA!F$105:AJ$105)</f>
        <v>310.70000000000005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-200.26</v>
      </c>
      <c r="AA31" s="117">
        <f>STOA!J31</f>
        <v>5.56</v>
      </c>
      <c r="AB31" s="117">
        <f>-STOA!P31</f>
        <v>0</v>
      </c>
      <c r="AC31">
        <f t="shared" si="0"/>
        <v>12.196599744565825</v>
      </c>
      <c r="AD31">
        <f t="shared" si="1"/>
        <v>931.30514758805737</v>
      </c>
      <c r="AE31">
        <f>'IDT-1'!F31</f>
        <v>0</v>
      </c>
      <c r="AF31" s="26"/>
      <c r="AG31">
        <f t="shared" si="2"/>
        <v>931.30514758805737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709.85335819566114</v>
      </c>
      <c r="P32" s="77">
        <v>37.285875912408763</v>
      </c>
      <c r="Q32" s="77">
        <v>26.56</v>
      </c>
      <c r="R32" s="80">
        <v>0</v>
      </c>
      <c r="S32" s="80">
        <v>0</v>
      </c>
      <c r="T32" s="78">
        <f>SUMPRODUCT(LTA!F32:AJ32,LTA!F$101:AJ$101,LTA!F$105:AJ$105)</f>
        <v>24.95</v>
      </c>
      <c r="U32" s="78">
        <f>SUMPRODUCT(LTA!F32:AJ32,LTA!F$102:AJ$102,LTA!F$105:AJ$105)</f>
        <v>320.59000000000003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-195</v>
      </c>
      <c r="AA32" s="117">
        <f>STOA!J32</f>
        <v>5.56</v>
      </c>
      <c r="AB32" s="117">
        <f>-STOA!P32</f>
        <v>0</v>
      </c>
      <c r="AC32">
        <f t="shared" si="0"/>
        <v>11.919026159812033</v>
      </c>
      <c r="AD32">
        <f t="shared" si="1"/>
        <v>920.6513579482579</v>
      </c>
      <c r="AE32">
        <f>'IDT-1'!F32</f>
        <v>0</v>
      </c>
      <c r="AF32" s="26"/>
      <c r="AG32">
        <f t="shared" si="2"/>
        <v>920.6513579482579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609.60241386090161</v>
      </c>
      <c r="P33" s="77">
        <v>9.5999999999999979</v>
      </c>
      <c r="Q33" s="77">
        <v>14.342481827622015</v>
      </c>
      <c r="R33" s="80">
        <v>0</v>
      </c>
      <c r="S33" s="80">
        <v>0</v>
      </c>
      <c r="T33" s="78">
        <f>SUMPRODUCT(LTA!F33:AJ33,LTA!F$101:AJ$101,LTA!F$105:AJ$105)</f>
        <v>35.83</v>
      </c>
      <c r="U33" s="78">
        <f>SUMPRODUCT(LTA!F33:AJ33,LTA!F$102:AJ$102,LTA!F$105:AJ$105)</f>
        <v>331.46000000000004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-58</v>
      </c>
      <c r="AA33" s="117">
        <f>STOA!J33</f>
        <v>5.56</v>
      </c>
      <c r="AB33" s="117">
        <f>-STOA!P33</f>
        <v>0</v>
      </c>
      <c r="AC33">
        <f t="shared" si="0"/>
        <v>9.6607645111792699</v>
      </c>
      <c r="AD33">
        <f t="shared" si="1"/>
        <v>941.50528117734439</v>
      </c>
      <c r="AE33">
        <f>'IDT-1'!F33</f>
        <v>0</v>
      </c>
      <c r="AF33" s="26"/>
      <c r="AG33">
        <f t="shared" si="2"/>
        <v>941.50528117734439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581.89889633189898</v>
      </c>
      <c r="P34" s="77">
        <v>9.5999999999999979</v>
      </c>
      <c r="Q34" s="77">
        <v>7.68</v>
      </c>
      <c r="R34" s="80">
        <v>0</v>
      </c>
      <c r="S34" s="80">
        <v>0</v>
      </c>
      <c r="T34" s="78">
        <f>SUMPRODUCT(LTA!F34:AJ34,LTA!F$101:AJ$101,LTA!F$105:AJ$105)</f>
        <v>49.74</v>
      </c>
      <c r="U34" s="78">
        <f>SUMPRODUCT(LTA!F34:AJ34,LTA!F$102:AJ$102,LTA!F$105:AJ$105)</f>
        <v>342.34000000000003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-34</v>
      </c>
      <c r="AA34" s="117">
        <f>STOA!J34</f>
        <v>5.56</v>
      </c>
      <c r="AB34" s="117">
        <f>-STOA!P34</f>
        <v>0</v>
      </c>
      <c r="AC34">
        <f t="shared" si="0"/>
        <v>9.230248743475352</v>
      </c>
      <c r="AD34">
        <f t="shared" si="1"/>
        <v>971.35979758842359</v>
      </c>
      <c r="AE34">
        <f>'IDT-1'!F34</f>
        <v>0</v>
      </c>
      <c r="AF34" s="26"/>
      <c r="AG34">
        <f t="shared" si="2"/>
        <v>971.35979758842359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561.839515358364</v>
      </c>
      <c r="P35" s="77">
        <v>9.6</v>
      </c>
      <c r="Q35" s="77">
        <v>7.68</v>
      </c>
      <c r="R35" s="80">
        <v>18.200000000000003</v>
      </c>
      <c r="S35" s="80">
        <v>0</v>
      </c>
      <c r="T35" s="78">
        <f>SUMPRODUCT(LTA!F35:AJ35,LTA!F$101:AJ$101,LTA!F$105:AJ$105)</f>
        <v>62.77</v>
      </c>
      <c r="U35" s="78">
        <f>SUMPRODUCT(LTA!F35:AJ35,LTA!F$102:AJ$102,LTA!F$105:AJ$105)</f>
        <v>352.70000000000005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-43</v>
      </c>
      <c r="AA35" s="117">
        <f>STOA!J35</f>
        <v>5.47</v>
      </c>
      <c r="AB35" s="117">
        <f>-STOA!P35</f>
        <v>0</v>
      </c>
      <c r="AC35">
        <f t="shared" si="0"/>
        <v>9.6763918890519083</v>
      </c>
      <c r="AD35">
        <f t="shared" si="1"/>
        <v>963.35427346931215</v>
      </c>
      <c r="AE35">
        <f>'IDT-1'!F35</f>
        <v>0</v>
      </c>
      <c r="AF35" s="26"/>
      <c r="AG35">
        <f t="shared" si="2"/>
        <v>963.35427346931215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549.53585041902033</v>
      </c>
      <c r="P36" s="77">
        <v>9.6</v>
      </c>
      <c r="Q36" s="77">
        <v>7.68</v>
      </c>
      <c r="R36" s="80">
        <v>18.200000000000003</v>
      </c>
      <c r="S36" s="80">
        <v>0</v>
      </c>
      <c r="T36" s="78">
        <f>SUMPRODUCT(LTA!F36:AJ36,LTA!F$101:AJ$101,LTA!F$105:AJ$105)</f>
        <v>71.88000000000001</v>
      </c>
      <c r="U36" s="78">
        <f>SUMPRODUCT(LTA!F36:AJ36,LTA!F$102:AJ$102,LTA!F$105:AJ$105)</f>
        <v>362.32000000000005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-37</v>
      </c>
      <c r="AA36" s="117">
        <f>STOA!J36</f>
        <v>5.47</v>
      </c>
      <c r="AB36" s="117">
        <f>-STOA!P36</f>
        <v>0</v>
      </c>
      <c r="AC36">
        <f t="shared" si="0"/>
        <v>9.7684561476744669</v>
      </c>
      <c r="AD36">
        <f t="shared" si="1"/>
        <v>965.68854427134602</v>
      </c>
      <c r="AE36">
        <f>'IDT-1'!F36</f>
        <v>0</v>
      </c>
      <c r="AF36" s="26"/>
      <c r="AG36">
        <f t="shared" si="2"/>
        <v>965.68854427134602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522.34470543752741</v>
      </c>
      <c r="P37" s="77">
        <v>9.6</v>
      </c>
      <c r="Q37" s="77">
        <v>7.68</v>
      </c>
      <c r="R37" s="80">
        <v>18.200000000000003</v>
      </c>
      <c r="S37" s="80">
        <v>0</v>
      </c>
      <c r="T37" s="78">
        <f>SUMPRODUCT(LTA!F37:AJ37,LTA!F$101:AJ$101,LTA!F$105:AJ$105)</f>
        <v>82.48</v>
      </c>
      <c r="U37" s="78">
        <f>SUMPRODUCT(LTA!F37:AJ37,LTA!F$102:AJ$102,LTA!F$105:AJ$105)</f>
        <v>371.62000000000006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-44</v>
      </c>
      <c r="AA37" s="117">
        <f>STOA!J37</f>
        <v>5.47</v>
      </c>
      <c r="AB37" s="117">
        <f>-STOA!P37</f>
        <v>0</v>
      </c>
      <c r="AC37">
        <f t="shared" si="0"/>
        <v>9.7664409644926966</v>
      </c>
      <c r="AD37">
        <f t="shared" si="1"/>
        <v>951.39941447303488</v>
      </c>
      <c r="AE37">
        <f>'IDT-1'!F37</f>
        <v>0</v>
      </c>
      <c r="AF37" s="26"/>
      <c r="AG37">
        <f t="shared" si="2"/>
        <v>951.39941447303488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517.38016495253316</v>
      </c>
      <c r="P38" s="77">
        <v>9.6</v>
      </c>
      <c r="Q38" s="77">
        <v>7.68</v>
      </c>
      <c r="R38" s="80">
        <v>18.200000000000003</v>
      </c>
      <c r="S38" s="80">
        <v>0</v>
      </c>
      <c r="T38" s="78">
        <f>SUMPRODUCT(LTA!F38:AJ38,LTA!F$101:AJ$101,LTA!F$105:AJ$105)</f>
        <v>90.74</v>
      </c>
      <c r="U38" s="78">
        <f>SUMPRODUCT(LTA!F38:AJ38,LTA!F$102:AJ$102,LTA!F$105:AJ$105)</f>
        <v>380.62000000000006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-49</v>
      </c>
      <c r="AA38" s="117">
        <f>STOA!J38</f>
        <v>5.47</v>
      </c>
      <c r="AB38" s="117">
        <f>-STOA!P38</f>
        <v>0</v>
      </c>
      <c r="AC38">
        <f t="shared" si="0"/>
        <v>9.9190316458357248</v>
      </c>
      <c r="AD38">
        <f t="shared" si="1"/>
        <v>958.54228330669753</v>
      </c>
      <c r="AE38">
        <f>'IDT-1'!F38</f>
        <v>0</v>
      </c>
      <c r="AF38" s="26"/>
      <c r="AG38">
        <f t="shared" si="2"/>
        <v>958.54228330669753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10.68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512.90316817649102</v>
      </c>
      <c r="P39" s="77">
        <v>9.6</v>
      </c>
      <c r="Q39" s="77">
        <v>7.68</v>
      </c>
      <c r="R39" s="80">
        <v>18.200000000000003</v>
      </c>
      <c r="S39" s="80">
        <v>0</v>
      </c>
      <c r="T39" s="78">
        <f>SUMPRODUCT(LTA!F39:AJ39,LTA!F$101:AJ$101,LTA!F$105:AJ$105)</f>
        <v>98.06</v>
      </c>
      <c r="U39" s="78">
        <f>SUMPRODUCT(LTA!F39:AJ39,LTA!F$102:AJ$102,LTA!F$105:AJ$105)</f>
        <v>389.40000000000009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-33</v>
      </c>
      <c r="AA39" s="117">
        <f>STOA!J39</f>
        <v>5.47</v>
      </c>
      <c r="AB39" s="117">
        <f>-STOA!P39</f>
        <v>0</v>
      </c>
      <c r="AC39">
        <f t="shared" si="0"/>
        <v>10.145607859517288</v>
      </c>
      <c r="AD39">
        <f t="shared" si="1"/>
        <v>955.93871031697392</v>
      </c>
      <c r="AE39">
        <f>'IDT-1'!F39</f>
        <v>0</v>
      </c>
      <c r="AF39" s="26"/>
      <c r="AG39">
        <f t="shared" si="2"/>
        <v>955.93871031697392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10.68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542.89657437600283</v>
      </c>
      <c r="P40" s="77">
        <v>9.6</v>
      </c>
      <c r="Q40" s="77">
        <v>7.68</v>
      </c>
      <c r="R40" s="80">
        <v>18.200000000000003</v>
      </c>
      <c r="S40" s="80">
        <v>0</v>
      </c>
      <c r="T40" s="78">
        <f>SUMPRODUCT(LTA!F40:AJ40,LTA!F$101:AJ$101,LTA!F$105:AJ$105)</f>
        <v>103.03</v>
      </c>
      <c r="U40" s="78">
        <f>SUMPRODUCT(LTA!F40:AJ40,LTA!F$102:AJ$102,LTA!F$105:AJ$105)</f>
        <v>395.45000000000005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5.47</v>
      </c>
      <c r="AB40" s="117">
        <f>-STOA!P40</f>
        <v>0</v>
      </c>
      <c r="AC40">
        <f t="shared" si="0"/>
        <v>10.346719538673474</v>
      </c>
      <c r="AD40">
        <f t="shared" si="1"/>
        <v>1014.7510048373293</v>
      </c>
      <c r="AE40">
        <f>'IDT-1'!F40</f>
        <v>0</v>
      </c>
      <c r="AF40" s="26"/>
      <c r="AG40">
        <f t="shared" si="2"/>
        <v>1014.7510048373293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10.68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553.20576323172236</v>
      </c>
      <c r="P41" s="77">
        <v>9.6</v>
      </c>
      <c r="Q41" s="77">
        <v>7.68</v>
      </c>
      <c r="R41" s="80">
        <v>18.200000000000003</v>
      </c>
      <c r="S41" s="80">
        <v>0</v>
      </c>
      <c r="T41" s="78">
        <f>SUMPRODUCT(LTA!F41:AJ41,LTA!F$101:AJ$101,LTA!F$105:AJ$105)</f>
        <v>108.08</v>
      </c>
      <c r="U41" s="78">
        <f>SUMPRODUCT(LTA!F41:AJ41,LTA!F$102:AJ$102,LTA!F$105:AJ$105)</f>
        <v>402.0200000000001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5.47</v>
      </c>
      <c r="AB41" s="117">
        <f>-STOA!P41</f>
        <v>0</v>
      </c>
      <c r="AC41">
        <f t="shared" si="0"/>
        <v>10.850430863880645</v>
      </c>
      <c r="AD41">
        <f t="shared" si="1"/>
        <v>1001.1764823678419</v>
      </c>
      <c r="AE41">
        <f>'IDT-1'!F41</f>
        <v>0</v>
      </c>
      <c r="AF41" s="26"/>
      <c r="AG41">
        <f t="shared" si="2"/>
        <v>1001.1764823678419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10.68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553.2057279547281</v>
      </c>
      <c r="P42" s="77">
        <v>37.29</v>
      </c>
      <c r="Q42" s="77">
        <v>7.68</v>
      </c>
      <c r="R42" s="80">
        <v>18.200000000000003</v>
      </c>
      <c r="S42" s="80">
        <v>0</v>
      </c>
      <c r="T42" s="78">
        <f>SUMPRODUCT(LTA!F42:AJ42,LTA!F$101:AJ$101,LTA!F$105:AJ$105)</f>
        <v>112.87</v>
      </c>
      <c r="U42" s="78">
        <f>SUMPRODUCT(LTA!F42:AJ42,LTA!F$102:AJ$102,LTA!F$105:AJ$105)</f>
        <v>406.87000000000006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5.47</v>
      </c>
      <c r="AB42" s="117">
        <f>-STOA!P42</f>
        <v>0</v>
      </c>
      <c r="AC42">
        <f t="shared" si="0"/>
        <v>11.178934553443094</v>
      </c>
      <c r="AD42">
        <f t="shared" si="1"/>
        <v>1038.1779434012851</v>
      </c>
      <c r="AE42">
        <f>'IDT-1'!F42</f>
        <v>0</v>
      </c>
      <c r="AF42" s="26"/>
      <c r="AG42">
        <f t="shared" si="2"/>
        <v>1038.1779434012851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10.68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593.6042732414702</v>
      </c>
      <c r="P43" s="77">
        <v>37.29</v>
      </c>
      <c r="Q43" s="77">
        <v>26.559999999999995</v>
      </c>
      <c r="R43" s="80">
        <v>18.200000000000003</v>
      </c>
      <c r="S43" s="80">
        <v>0</v>
      </c>
      <c r="T43" s="78">
        <f>SUMPRODUCT(LTA!F43:AJ43,LTA!F$101:AJ$101,LTA!F$105:AJ$105)</f>
        <v>113.51</v>
      </c>
      <c r="U43" s="78">
        <f>SUMPRODUCT(LTA!F43:AJ43,LTA!F$102:AJ$102,LTA!F$105:AJ$105)</f>
        <v>410.38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5.37</v>
      </c>
      <c r="AB43" s="117">
        <f>-STOA!P43</f>
        <v>0</v>
      </c>
      <c r="AC43">
        <f t="shared" si="0"/>
        <v>11.647444476744468</v>
      </c>
      <c r="AD43">
        <f t="shared" si="1"/>
        <v>1111.0379787647255</v>
      </c>
      <c r="AE43">
        <f>'IDT-1'!F43</f>
        <v>0</v>
      </c>
      <c r="AF43" s="26"/>
      <c r="AG43">
        <f t="shared" si="2"/>
        <v>1111.0379787647255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10.68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593.60431092359136</v>
      </c>
      <c r="P44" s="77">
        <v>37.29</v>
      </c>
      <c r="Q44" s="77">
        <v>26.559999999999995</v>
      </c>
      <c r="R44" s="80">
        <v>18.200000000000003</v>
      </c>
      <c r="S44" s="80">
        <v>0</v>
      </c>
      <c r="T44" s="78">
        <f>SUMPRODUCT(LTA!F44:AJ44,LTA!F$101:AJ$101,LTA!F$105:AJ$105)</f>
        <v>114.3</v>
      </c>
      <c r="U44" s="78">
        <f>SUMPRODUCT(LTA!F44:AJ44,LTA!F$102:AJ$102,LTA!F$105:AJ$105)</f>
        <v>413.43000000000006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5.37</v>
      </c>
      <c r="AB44" s="117">
        <f>-STOA!P44</f>
        <v>0</v>
      </c>
      <c r="AC44">
        <f t="shared" si="0"/>
        <v>11.592455533125182</v>
      </c>
      <c r="AD44">
        <f t="shared" si="1"/>
        <v>1124.9330053904662</v>
      </c>
      <c r="AE44">
        <f>'IDT-1'!F44</f>
        <v>0</v>
      </c>
      <c r="AF44" s="26"/>
      <c r="AG44">
        <f t="shared" si="2"/>
        <v>1124.9330053904662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10.68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601.61697394945577</v>
      </c>
      <c r="P45" s="77">
        <v>37.28</v>
      </c>
      <c r="Q45" s="77">
        <v>26.559999999999995</v>
      </c>
      <c r="R45" s="80">
        <v>18.200000000000003</v>
      </c>
      <c r="S45" s="80">
        <v>0</v>
      </c>
      <c r="T45" s="78">
        <f>SUMPRODUCT(LTA!F45:AJ45,LTA!F$101:AJ$101,LTA!F$105:AJ$105)</f>
        <v>112.77</v>
      </c>
      <c r="U45" s="78">
        <f>SUMPRODUCT(LTA!F45:AJ45,LTA!F$102:AJ$102,LTA!F$105:AJ$105)</f>
        <v>415.98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5.37</v>
      </c>
      <c r="AB45" s="117">
        <f>-STOA!P45</f>
        <v>0</v>
      </c>
      <c r="AC45">
        <f t="shared" si="0"/>
        <v>11.494292417308884</v>
      </c>
      <c r="AD45">
        <f t="shared" si="1"/>
        <v>1154.0538315321469</v>
      </c>
      <c r="AE45">
        <f>'IDT-1'!F45</f>
        <v>0</v>
      </c>
      <c r="AF45" s="26"/>
      <c r="AG45">
        <f t="shared" si="2"/>
        <v>1154.0538315321469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10.680000000000001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599.07719113218923</v>
      </c>
      <c r="P46" s="77">
        <v>37.28</v>
      </c>
      <c r="Q46" s="77">
        <v>26.559999999999995</v>
      </c>
      <c r="R46" s="80">
        <v>18.200000000000003</v>
      </c>
      <c r="S46" s="80">
        <v>0</v>
      </c>
      <c r="T46" s="78">
        <f>SUMPRODUCT(LTA!F46:AJ46,LTA!F$101:AJ$101,LTA!F$105:AJ$105)</f>
        <v>111.57</v>
      </c>
      <c r="U46" s="78">
        <f>SUMPRODUCT(LTA!F46:AJ46,LTA!F$102:AJ$102,LTA!F$105:AJ$105)</f>
        <v>417.3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5.37</v>
      </c>
      <c r="AB46" s="117">
        <f>-STOA!P46</f>
        <v>0</v>
      </c>
      <c r="AC46">
        <f t="shared" si="0"/>
        <v>11.384217053294982</v>
      </c>
      <c r="AD46">
        <f t="shared" si="1"/>
        <v>1161.7441240788939</v>
      </c>
      <c r="AE46">
        <f>'IDT-1'!F46</f>
        <v>0</v>
      </c>
      <c r="AF46" s="26"/>
      <c r="AG46">
        <f t="shared" si="2"/>
        <v>1161.7441240788939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10.680000000000001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646.45452052513122</v>
      </c>
      <c r="P47" s="77">
        <v>37.28</v>
      </c>
      <c r="Q47" s="77">
        <v>26.559999999999995</v>
      </c>
      <c r="R47" s="80">
        <v>18.200000000000003</v>
      </c>
      <c r="S47" s="80">
        <v>0</v>
      </c>
      <c r="T47" s="78">
        <f>SUMPRODUCT(LTA!F47:AJ47,LTA!F$101:AJ$101,LTA!F$105:AJ$105)</f>
        <v>111.21000000000001</v>
      </c>
      <c r="U47" s="78">
        <f>SUMPRODUCT(LTA!F47:AJ47,LTA!F$102:AJ$102,LTA!F$105:AJ$105)</f>
        <v>416.53999999999996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5.37</v>
      </c>
      <c r="AB47" s="117">
        <f>-STOA!P47</f>
        <v>0</v>
      </c>
      <c r="AC47">
        <f t="shared" si="0"/>
        <v>12.146406652840685</v>
      </c>
      <c r="AD47">
        <f t="shared" si="1"/>
        <v>1167.2392638722904</v>
      </c>
      <c r="AE47">
        <f>'IDT-1'!F47</f>
        <v>0</v>
      </c>
      <c r="AF47" s="26"/>
      <c r="AG47">
        <f t="shared" si="2"/>
        <v>1167.2392638722904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10.680000000000001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655.13599768616234</v>
      </c>
      <c r="P48" s="77">
        <v>37.28</v>
      </c>
      <c r="Q48" s="77">
        <v>26.559999999999995</v>
      </c>
      <c r="R48" s="80">
        <v>18.200000000000003</v>
      </c>
      <c r="S48" s="80">
        <v>0</v>
      </c>
      <c r="T48" s="78">
        <f>SUMPRODUCT(LTA!F48:AJ48,LTA!F$101:AJ$101,LTA!F$105:AJ$105)</f>
        <v>110.23</v>
      </c>
      <c r="U48" s="78">
        <f>SUMPRODUCT(LTA!F48:AJ48,LTA!F$102:AJ$102,LTA!F$105:AJ$105)</f>
        <v>414.86000000000007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5.37</v>
      </c>
      <c r="AB48" s="117">
        <f>-STOA!P48</f>
        <v>0</v>
      </c>
      <c r="AC48">
        <f t="shared" si="0"/>
        <v>12.19939565185776</v>
      </c>
      <c r="AD48">
        <f t="shared" si="1"/>
        <v>1173.2077520343046</v>
      </c>
      <c r="AE48">
        <f>'IDT-1'!F48</f>
        <v>0</v>
      </c>
      <c r="AF48" s="26"/>
      <c r="AG48">
        <f t="shared" si="2"/>
        <v>1173.2077520343046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10.436983530771453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645.29647427634723</v>
      </c>
      <c r="P49" s="77">
        <v>37.28</v>
      </c>
      <c r="Q49" s="77">
        <v>26.559999999999995</v>
      </c>
      <c r="R49" s="80">
        <v>18.200000000000003</v>
      </c>
      <c r="S49" s="80">
        <v>0</v>
      </c>
      <c r="T49" s="78">
        <f>SUMPRODUCT(LTA!F49:AJ49,LTA!F$101:AJ$101,LTA!F$105:AJ$105)</f>
        <v>111.15</v>
      </c>
      <c r="U49" s="78">
        <f>SUMPRODUCT(LTA!F49:AJ49,LTA!F$102:AJ$102,LTA!F$105:AJ$105)</f>
        <v>412.11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5.37</v>
      </c>
      <c r="AB49" s="117">
        <f>-STOA!P49</f>
        <v>0</v>
      </c>
      <c r="AC49">
        <f t="shared" si="0"/>
        <v>11.746060000034362</v>
      </c>
      <c r="AD49">
        <f t="shared" si="1"/>
        <v>1202.5007978070842</v>
      </c>
      <c r="AE49">
        <f>'IDT-1'!F49</f>
        <v>0</v>
      </c>
      <c r="AF49" s="26"/>
      <c r="AG49">
        <f t="shared" si="2"/>
        <v>1202.5007978070842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10.377000866801504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644.92927505684304</v>
      </c>
      <c r="P50" s="77">
        <v>37.28</v>
      </c>
      <c r="Q50" s="77">
        <v>26.559999999999995</v>
      </c>
      <c r="R50" s="80">
        <v>18.200000000000003</v>
      </c>
      <c r="S50" s="80">
        <v>0</v>
      </c>
      <c r="T50" s="78">
        <f>SUMPRODUCT(LTA!F50:AJ50,LTA!F$101:AJ$101,LTA!F$105:AJ$105)</f>
        <v>110.64</v>
      </c>
      <c r="U50" s="78">
        <f>SUMPRODUCT(LTA!F50:AJ50,LTA!F$102:AJ$102,LTA!F$105:AJ$105)</f>
        <v>409.59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5.37</v>
      </c>
      <c r="AB50" s="117">
        <f>-STOA!P50</f>
        <v>0</v>
      </c>
      <c r="AC50">
        <f t="shared" si="0"/>
        <v>11.804418074681744</v>
      </c>
      <c r="AD50">
        <f t="shared" si="1"/>
        <v>1188.9852578489626</v>
      </c>
      <c r="AE50">
        <f>'IDT-1'!F50</f>
        <v>0</v>
      </c>
      <c r="AF50" s="26"/>
      <c r="AG50">
        <f t="shared" si="2"/>
        <v>1188.9852578489626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10.377000866801504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576.73866904711542</v>
      </c>
      <c r="P51" s="77">
        <v>37.28</v>
      </c>
      <c r="Q51" s="77">
        <v>26.559999999999995</v>
      </c>
      <c r="R51" s="80">
        <v>18.200000000000003</v>
      </c>
      <c r="S51" s="80">
        <v>0</v>
      </c>
      <c r="T51" s="78">
        <f>SUMPRODUCT(LTA!F51:AJ51,LTA!F$101:AJ$101,LTA!F$105:AJ$105)</f>
        <v>110.67</v>
      </c>
      <c r="U51" s="78">
        <f>SUMPRODUCT(LTA!F51:AJ51,LTA!F$102:AJ$102,LTA!F$105:AJ$105)</f>
        <v>408.33000000000004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5.37</v>
      </c>
      <c r="AB51" s="117">
        <f>-STOA!P51</f>
        <v>0</v>
      </c>
      <c r="AC51">
        <f t="shared" si="0"/>
        <v>11.193516741796142</v>
      </c>
      <c r="AD51">
        <f t="shared" si="1"/>
        <v>1120.1755531721205</v>
      </c>
      <c r="AE51">
        <f>'IDT-1'!F51</f>
        <v>0</v>
      </c>
      <c r="AF51" s="26"/>
      <c r="AG51">
        <f t="shared" si="2"/>
        <v>1120.1755531721205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10.377000866801504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576.73866904711542</v>
      </c>
      <c r="P52" s="77">
        <v>37.28</v>
      </c>
      <c r="Q52" s="77">
        <v>26.559999999999995</v>
      </c>
      <c r="R52" s="80">
        <v>18.200000000000003</v>
      </c>
      <c r="S52" s="80">
        <v>0</v>
      </c>
      <c r="T52" s="78">
        <f>SUMPRODUCT(LTA!F52:AJ52,LTA!F$101:AJ$101,LTA!F$105:AJ$105)</f>
        <v>109.96000000000001</v>
      </c>
      <c r="U52" s="78">
        <f>SUMPRODUCT(LTA!F52:AJ52,LTA!F$102:AJ$102,LTA!F$105:AJ$105)</f>
        <v>406.34999999999997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5.37</v>
      </c>
      <c r="AB52" s="117">
        <f>-STOA!P52</f>
        <v>0</v>
      </c>
      <c r="AC52">
        <f t="shared" si="0"/>
        <v>11.258626017018093</v>
      </c>
      <c r="AD52">
        <f t="shared" si="1"/>
        <v>1107.4204438968986</v>
      </c>
      <c r="AE52">
        <f>'IDT-1'!F52</f>
        <v>0</v>
      </c>
      <c r="AF52" s="26"/>
      <c r="AG52">
        <f t="shared" si="2"/>
        <v>1107.4204438968986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10.377000866801504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568.38905344808461</v>
      </c>
      <c r="P53" s="77">
        <v>37.28</v>
      </c>
      <c r="Q53" s="77">
        <v>26.559999999999995</v>
      </c>
      <c r="R53" s="80">
        <v>18.200000000000003</v>
      </c>
      <c r="S53" s="80">
        <v>0</v>
      </c>
      <c r="T53" s="78">
        <f>SUMPRODUCT(LTA!F53:AJ53,LTA!F$101:AJ$101,LTA!F$105:AJ$105)</f>
        <v>109.99</v>
      </c>
      <c r="U53" s="78">
        <f>SUMPRODUCT(LTA!F53:AJ53,LTA!F$102:AJ$102,LTA!F$105:AJ$105)</f>
        <v>402.98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5.37</v>
      </c>
      <c r="AB53" s="117">
        <f>-STOA!P53</f>
        <v>0</v>
      </c>
      <c r="AC53">
        <f t="shared" si="0"/>
        <v>11.111366762135646</v>
      </c>
      <c r="AD53">
        <f t="shared" si="1"/>
        <v>1100.8780875527502</v>
      </c>
      <c r="AE53">
        <f>'IDT-1'!F53</f>
        <v>0</v>
      </c>
      <c r="AF53" s="26"/>
      <c r="AG53">
        <f t="shared" si="2"/>
        <v>1100.8780875527502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10.377000866801504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568.38897335618276</v>
      </c>
      <c r="P54" s="77">
        <v>37.28</v>
      </c>
      <c r="Q54" s="77">
        <v>26.559999999999995</v>
      </c>
      <c r="R54" s="80">
        <v>18.200000000000003</v>
      </c>
      <c r="S54" s="80">
        <v>0</v>
      </c>
      <c r="T54" s="78">
        <f>SUMPRODUCT(LTA!F54:AJ54,LTA!F$101:AJ$101,LTA!F$105:AJ$105)</f>
        <v>109.96000000000001</v>
      </c>
      <c r="U54" s="78">
        <f>SUMPRODUCT(LTA!F54:AJ54,LTA!F$102:AJ$102,LTA!F$105:AJ$105)</f>
        <v>398.15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5.37</v>
      </c>
      <c r="AB54" s="117">
        <f>-STOA!P54</f>
        <v>0</v>
      </c>
      <c r="AC54">
        <f t="shared" si="0"/>
        <v>11.157379332548864</v>
      </c>
      <c r="AD54">
        <f t="shared" si="1"/>
        <v>1085.9719948904353</v>
      </c>
      <c r="AE54">
        <f>'IDT-1'!F54</f>
        <v>0</v>
      </c>
      <c r="AF54" s="26"/>
      <c r="AG54">
        <f t="shared" si="2"/>
        <v>1085.9719948904353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10.083997620464009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512.5805326901085</v>
      </c>
      <c r="P55" s="77">
        <v>9.6</v>
      </c>
      <c r="Q55" s="77">
        <v>7.68</v>
      </c>
      <c r="R55" s="80">
        <v>18.200000000000003</v>
      </c>
      <c r="S55" s="80">
        <v>0</v>
      </c>
      <c r="T55" s="78">
        <f>SUMPRODUCT(LTA!F55:AJ55,LTA!F$101:AJ$101,LTA!F$105:AJ$105)</f>
        <v>109.95</v>
      </c>
      <c r="U55" s="78">
        <f>SUMPRODUCT(LTA!F55:AJ55,LTA!F$102:AJ$102,LTA!F$105:AJ$105)</f>
        <v>356.07999999999993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5.37</v>
      </c>
      <c r="AB55" s="117">
        <f>-STOA!P55</f>
        <v>0</v>
      </c>
      <c r="AC55">
        <f t="shared" si="0"/>
        <v>9.3065763371769421</v>
      </c>
      <c r="AD55">
        <f t="shared" si="1"/>
        <v>1008.0813539733954</v>
      </c>
      <c r="AE55">
        <f>'IDT-1'!F55</f>
        <v>0</v>
      </c>
      <c r="AF55" s="26"/>
      <c r="AG55">
        <f t="shared" si="2"/>
        <v>1008.0813539733954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10.083997620464009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512.58045259820665</v>
      </c>
      <c r="P56" s="77">
        <v>9.6</v>
      </c>
      <c r="Q56" s="77">
        <v>7.68</v>
      </c>
      <c r="R56" s="80">
        <v>18.200000000000003</v>
      </c>
      <c r="S56" s="80">
        <v>0</v>
      </c>
      <c r="T56" s="78">
        <f>SUMPRODUCT(LTA!F56:AJ56,LTA!F$101:AJ$101,LTA!F$105:AJ$105)</f>
        <v>110.51</v>
      </c>
      <c r="U56" s="78">
        <f>SUMPRODUCT(LTA!F56:AJ56,LTA!F$102:AJ$102,LTA!F$105:AJ$105)</f>
        <v>316.80999999999995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5.37</v>
      </c>
      <c r="AB56" s="117">
        <f>-STOA!P56</f>
        <v>0</v>
      </c>
      <c r="AC56">
        <f t="shared" si="0"/>
        <v>8.8771463571462554</v>
      </c>
      <c r="AD56">
        <f t="shared" si="1"/>
        <v>979.80070386152443</v>
      </c>
      <c r="AE56">
        <f>'IDT-1'!F56</f>
        <v>0</v>
      </c>
      <c r="AF56" s="26"/>
      <c r="AG56">
        <f t="shared" si="2"/>
        <v>979.80070386152443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6.3199052132701423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512.58088530499037</v>
      </c>
      <c r="P57" s="77">
        <v>9.61</v>
      </c>
      <c r="Q57" s="77">
        <v>7.68</v>
      </c>
      <c r="R57" s="80">
        <v>18.200000000000003</v>
      </c>
      <c r="S57" s="80">
        <v>0</v>
      </c>
      <c r="T57" s="78">
        <f>SUMPRODUCT(LTA!F57:AJ57,LTA!F$101:AJ$101,LTA!F$105:AJ$105)</f>
        <v>111.23</v>
      </c>
      <c r="U57" s="78">
        <f>SUMPRODUCT(LTA!F57:AJ57,LTA!F$102:AJ$102,LTA!F$105:AJ$105)</f>
        <v>359.63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5.37</v>
      </c>
      <c r="AB57" s="117">
        <f>-STOA!P57</f>
        <v>0</v>
      </c>
      <c r="AC57">
        <f t="shared" si="0"/>
        <v>9.2716567893936226</v>
      </c>
      <c r="AD57">
        <f t="shared" si="1"/>
        <v>1014.1925337288668</v>
      </c>
      <c r="AE57">
        <f>'IDT-1'!F57</f>
        <v>0</v>
      </c>
      <c r="AF57" s="26"/>
      <c r="AG57">
        <f t="shared" si="2"/>
        <v>1014.1925337288668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6.3199052132701423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512.58080521308852</v>
      </c>
      <c r="P58" s="77">
        <v>9.61</v>
      </c>
      <c r="Q58" s="77">
        <v>7.68</v>
      </c>
      <c r="R58" s="80">
        <v>18.200000000000003</v>
      </c>
      <c r="S58" s="80">
        <v>0</v>
      </c>
      <c r="T58" s="78">
        <f>SUMPRODUCT(LTA!F58:AJ58,LTA!F$101:AJ$101,LTA!F$105:AJ$105)</f>
        <v>111.76</v>
      </c>
      <c r="U58" s="78">
        <f>SUMPRODUCT(LTA!F58:AJ58,LTA!F$102:AJ$102,LTA!F$105:AJ$105)</f>
        <v>397.79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5.37</v>
      </c>
      <c r="AB58" s="117">
        <f>-STOA!P58</f>
        <v>0</v>
      </c>
      <c r="AC58">
        <f t="shared" si="0"/>
        <v>9.9646052654726986</v>
      </c>
      <c r="AD58">
        <f t="shared" si="1"/>
        <v>1011.8886051608858</v>
      </c>
      <c r="AE58">
        <f>'IDT-1'!F58</f>
        <v>0</v>
      </c>
      <c r="AF58" s="26"/>
      <c r="AG58">
        <f t="shared" si="2"/>
        <v>1011.8886051608858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10.083997620464009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512.58083114423903</v>
      </c>
      <c r="P59" s="77">
        <v>9.6</v>
      </c>
      <c r="Q59" s="77">
        <v>7.68</v>
      </c>
      <c r="R59" s="80">
        <v>18.200000000000003</v>
      </c>
      <c r="S59" s="80">
        <v>0</v>
      </c>
      <c r="T59" s="78">
        <f>SUMPRODUCT(LTA!F59:AJ59,LTA!F$101:AJ$101,LTA!F$105:AJ$105)</f>
        <v>112.28</v>
      </c>
      <c r="U59" s="78">
        <f>SUMPRODUCT(LTA!F59:AJ59,LTA!F$102:AJ$102,LTA!F$105:AJ$105)</f>
        <v>394.97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5.28</v>
      </c>
      <c r="AB59" s="117">
        <f>-STOA!P59</f>
        <v>0</v>
      </c>
      <c r="AC59">
        <f t="shared" si="0"/>
        <v>9.6150324931293891</v>
      </c>
      <c r="AD59">
        <f t="shared" si="1"/>
        <v>1083.0022962715739</v>
      </c>
      <c r="AE59">
        <f>'IDT-1'!F59</f>
        <v>0</v>
      </c>
      <c r="AF59" s="26"/>
      <c r="AG59">
        <f t="shared" si="2"/>
        <v>1083.0022962715739</v>
      </c>
      <c r="AI59" s="75">
        <f>PXIL!J59</f>
        <v>0</v>
      </c>
      <c r="AJ59" s="75">
        <f>PXIL!P59</f>
        <v>0</v>
      </c>
      <c r="AK59" s="75">
        <f>RTM_IEX!J59</f>
        <v>14.4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10.083997620464009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525.18650024282977</v>
      </c>
      <c r="P60" s="77">
        <v>9.6</v>
      </c>
      <c r="Q60" s="77">
        <v>7.68</v>
      </c>
      <c r="R60" s="80">
        <v>18.200000000000003</v>
      </c>
      <c r="S60" s="80">
        <v>0</v>
      </c>
      <c r="T60" s="78">
        <f>SUMPRODUCT(LTA!F60:AJ60,LTA!F$101:AJ$101,LTA!F$105:AJ$105)</f>
        <v>112.87</v>
      </c>
      <c r="U60" s="78">
        <f>SUMPRODUCT(LTA!F60:AJ60,LTA!F$102:AJ$102,LTA!F$105:AJ$105)</f>
        <v>390.38000000000005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5.28</v>
      </c>
      <c r="AB60" s="117">
        <f>-STOA!P60</f>
        <v>0</v>
      </c>
      <c r="AC60">
        <f t="shared" si="0"/>
        <v>9.5640423811969857</v>
      </c>
      <c r="AD60">
        <f t="shared" si="1"/>
        <v>1077.2589554820968</v>
      </c>
      <c r="AE60">
        <f>'IDT-1'!F60</f>
        <v>0</v>
      </c>
      <c r="AF60" s="26"/>
      <c r="AG60">
        <f t="shared" si="2"/>
        <v>1077.2589554820968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6.3199052132701423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525.18644520416092</v>
      </c>
      <c r="P61" s="77">
        <v>9.6</v>
      </c>
      <c r="Q61" s="77">
        <v>7.68</v>
      </c>
      <c r="R61" s="80">
        <v>18.200000000000003</v>
      </c>
      <c r="S61" s="80">
        <v>0</v>
      </c>
      <c r="T61" s="78">
        <f>SUMPRODUCT(LTA!F61:AJ61,LTA!F$101:AJ$101,LTA!F$105:AJ$105)</f>
        <v>109.76</v>
      </c>
      <c r="U61" s="78">
        <f>SUMPRODUCT(LTA!F61:AJ61,LTA!F$102:AJ$102,LTA!F$105:AJ$105)</f>
        <v>384.13000000000011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5.28</v>
      </c>
      <c r="AB61" s="117">
        <f>-STOA!P61</f>
        <v>0</v>
      </c>
      <c r="AC61">
        <f t="shared" si="0"/>
        <v>9.5752698836733963</v>
      </c>
      <c r="AD61">
        <f t="shared" si="1"/>
        <v>1078.5235805337579</v>
      </c>
      <c r="AE61">
        <f>'IDT-1'!F61</f>
        <v>0</v>
      </c>
      <c r="AF61" s="26"/>
      <c r="AG61">
        <f t="shared" si="2"/>
        <v>1078.5235805337579</v>
      </c>
      <c r="AI61" s="75">
        <f>PXIL!J61</f>
        <v>0</v>
      </c>
      <c r="AJ61" s="75">
        <f>PXIL!P61</f>
        <v>0</v>
      </c>
      <c r="AK61" s="75">
        <f>RTM_IEX!J61</f>
        <v>14.4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6.3199052132701423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570.77102803713353</v>
      </c>
      <c r="P62" s="77">
        <v>9.6</v>
      </c>
      <c r="Q62" s="77">
        <v>7.68</v>
      </c>
      <c r="R62" s="80">
        <v>18.200000000000003</v>
      </c>
      <c r="S62" s="80">
        <v>0</v>
      </c>
      <c r="T62" s="78">
        <f>SUMPRODUCT(LTA!F62:AJ62,LTA!F$101:AJ$101,LTA!F$105:AJ$105)</f>
        <v>107.06</v>
      </c>
      <c r="U62" s="78">
        <f>SUMPRODUCT(LTA!F62:AJ62,LTA!F$102:AJ$102,LTA!F$105:AJ$105)</f>
        <v>376.68000000000006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5.28</v>
      </c>
      <c r="AB62" s="117">
        <f>-STOA!P62</f>
        <v>0</v>
      </c>
      <c r="AC62">
        <f t="shared" si="0"/>
        <v>9.9379367630474587</v>
      </c>
      <c r="AD62">
        <f t="shared" si="1"/>
        <v>1079.1954964873562</v>
      </c>
      <c r="AE62">
        <f>'IDT-1'!F62</f>
        <v>0</v>
      </c>
      <c r="AF62" s="26"/>
      <c r="AG62">
        <f t="shared" si="2"/>
        <v>1079.1954964873562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10.083997620464009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570.54714484720205</v>
      </c>
      <c r="P63" s="77">
        <v>9.6</v>
      </c>
      <c r="Q63" s="77">
        <v>7.68</v>
      </c>
      <c r="R63" s="80">
        <v>18.200000000000003</v>
      </c>
      <c r="S63" s="80">
        <v>0</v>
      </c>
      <c r="T63" s="78">
        <f>SUMPRODUCT(LTA!F63:AJ63,LTA!F$101:AJ$101,LTA!F$105:AJ$105)</f>
        <v>106.46000000000001</v>
      </c>
      <c r="U63" s="78">
        <f>SUMPRODUCT(LTA!F63:AJ63,LTA!F$102:AJ$102,LTA!F$105:AJ$105)</f>
        <v>373.93000000000012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5.28</v>
      </c>
      <c r="AB63" s="117">
        <f>-STOA!P63</f>
        <v>0</v>
      </c>
      <c r="AC63">
        <f t="shared" si="0"/>
        <v>9.8508293289374151</v>
      </c>
      <c r="AD63">
        <f t="shared" si="1"/>
        <v>1089.4728131387287</v>
      </c>
      <c r="AE63">
        <f>'IDT-1'!F63</f>
        <v>0</v>
      </c>
      <c r="AF63" s="26"/>
      <c r="AG63">
        <f t="shared" si="2"/>
        <v>1089.4728131387287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10.083997620464009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570.54719988587067</v>
      </c>
      <c r="P64" s="77">
        <v>37.28</v>
      </c>
      <c r="Q64" s="77">
        <v>7.68</v>
      </c>
      <c r="R64" s="80">
        <v>18.200000000000003</v>
      </c>
      <c r="S64" s="80">
        <v>0</v>
      </c>
      <c r="T64" s="78">
        <f>SUMPRODUCT(LTA!F64:AJ64,LTA!F$101:AJ$101,LTA!F$105:AJ$105)</f>
        <v>107.00999999999999</v>
      </c>
      <c r="U64" s="78">
        <f>SUMPRODUCT(LTA!F64:AJ64,LTA!F$102:AJ$102,LTA!F$105:AJ$105)</f>
        <v>366.59000000000003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5.28</v>
      </c>
      <c r="AB64" s="117">
        <f>-STOA!P64</f>
        <v>0</v>
      </c>
      <c r="AC64">
        <f t="shared" si="0"/>
        <v>10.212224363721607</v>
      </c>
      <c r="AD64">
        <f t="shared" si="1"/>
        <v>1090.0014731426131</v>
      </c>
      <c r="AE64">
        <f>'IDT-1'!F64</f>
        <v>0</v>
      </c>
      <c r="AF64" s="26"/>
      <c r="AG64">
        <f t="shared" si="2"/>
        <v>1090.0014731426131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6.3199052132701423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575.05163136538022</v>
      </c>
      <c r="P65" s="77">
        <v>37.28</v>
      </c>
      <c r="Q65" s="77">
        <v>7.68</v>
      </c>
      <c r="R65" s="80">
        <v>18.200000000000003</v>
      </c>
      <c r="S65" s="80">
        <v>0</v>
      </c>
      <c r="T65" s="78">
        <f>SUMPRODUCT(LTA!F65:AJ65,LTA!F$101:AJ$101,LTA!F$105:AJ$105)</f>
        <v>107.19999999999999</v>
      </c>
      <c r="U65" s="78">
        <f>SUMPRODUCT(LTA!F65:AJ65,LTA!F$102:AJ$102,LTA!F$105:AJ$105)</f>
        <v>363.31000000000012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5.28</v>
      </c>
      <c r="AB65" s="117">
        <f>-STOA!P65</f>
        <v>0</v>
      </c>
      <c r="AC65">
        <f t="shared" si="0"/>
        <v>10.280328622779939</v>
      </c>
      <c r="AD65">
        <f t="shared" si="1"/>
        <v>1077.5837079558705</v>
      </c>
      <c r="AE65">
        <f>'IDT-1'!F65</f>
        <v>0</v>
      </c>
      <c r="AF65" s="26"/>
      <c r="AG65">
        <f t="shared" si="2"/>
        <v>1077.5837079558705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6.3199052132701423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579.62314653676083</v>
      </c>
      <c r="P66" s="77">
        <v>37.28</v>
      </c>
      <c r="Q66" s="77">
        <v>7.68</v>
      </c>
      <c r="R66" s="80">
        <v>18.200000000000003</v>
      </c>
      <c r="S66" s="80">
        <v>0</v>
      </c>
      <c r="T66" s="78">
        <f>SUMPRODUCT(LTA!F66:AJ66,LTA!F$101:AJ$101,LTA!F$105:AJ$105)</f>
        <v>97.42</v>
      </c>
      <c r="U66" s="78">
        <f>SUMPRODUCT(LTA!F66:AJ66,LTA!F$102:AJ$102,LTA!F$105:AJ$105)</f>
        <v>357.48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5.28</v>
      </c>
      <c r="AB66" s="117">
        <f>-STOA!P66</f>
        <v>0</v>
      </c>
      <c r="AC66">
        <f t="shared" si="0"/>
        <v>10.138799318677108</v>
      </c>
      <c r="AD66">
        <f t="shared" si="1"/>
        <v>1071.6867524313539</v>
      </c>
      <c r="AE66">
        <f>'IDT-1'!F66</f>
        <v>0</v>
      </c>
      <c r="AF66" s="26"/>
      <c r="AG66">
        <f t="shared" si="2"/>
        <v>1071.6867524313539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10.083997620464009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579.89369338407107</v>
      </c>
      <c r="P67" s="77">
        <v>37.28</v>
      </c>
      <c r="Q67" s="77">
        <v>7.68</v>
      </c>
      <c r="R67" s="80">
        <v>18.200000000000003</v>
      </c>
      <c r="S67" s="80">
        <v>0</v>
      </c>
      <c r="T67" s="78">
        <f>SUMPRODUCT(LTA!F67:AJ67,LTA!F$101:AJ$101,LTA!F$105:AJ$105)</f>
        <v>81.760000000000005</v>
      </c>
      <c r="U67" s="78">
        <f>SUMPRODUCT(LTA!F67:AJ67,LTA!F$102:AJ$102,LTA!F$105:AJ$105)</f>
        <v>350.44000000000005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5.28</v>
      </c>
      <c r="AB67" s="117">
        <f>-STOA!P67</f>
        <v>0</v>
      </c>
      <c r="AC67">
        <f t="shared" si="0"/>
        <v>9.6638096808399077</v>
      </c>
      <c r="AD67">
        <f t="shared" si="1"/>
        <v>1088.496381323695</v>
      </c>
      <c r="AE67">
        <f>'IDT-1'!F67</f>
        <v>0</v>
      </c>
      <c r="AF67" s="26"/>
      <c r="AG67">
        <f t="shared" si="2"/>
        <v>1088.496381323695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10.083997620464009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581.49677190509055</v>
      </c>
      <c r="P68" s="77">
        <v>37.28</v>
      </c>
      <c r="Q68" s="77">
        <v>7.68</v>
      </c>
      <c r="R68" s="80">
        <v>18.200000000000003</v>
      </c>
      <c r="S68" s="80">
        <v>0</v>
      </c>
      <c r="T68" s="78">
        <f>SUMPRODUCT(LTA!F68:AJ68,LTA!F$101:AJ$101,LTA!F$105:AJ$105)</f>
        <v>79.320000000000007</v>
      </c>
      <c r="U68" s="78">
        <f>SUMPRODUCT(LTA!F68:AJ68,LTA!F$102:AJ$102,LTA!F$105:AJ$105)</f>
        <v>342.43000000000006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5.28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9.5912526118248813</v>
      </c>
      <c r="AD68">
        <f t="shared" ref="AD68:AD98" si="4">SUM(B68:AB68,AI68:AR68)-AC68</f>
        <v>1080.3238169137296</v>
      </c>
      <c r="AE68">
        <f>'IDT-1'!F68</f>
        <v>0</v>
      </c>
      <c r="AF68" s="26"/>
      <c r="AG68">
        <f t="shared" ref="AG68:AG98" si="5">SUM(AD68:AF68)</f>
        <v>1080.3238169137296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10.083997620464009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613.75812264210833</v>
      </c>
      <c r="P69" s="77">
        <v>37.285200892857141</v>
      </c>
      <c r="Q69" s="77">
        <v>26.559999999999995</v>
      </c>
      <c r="R69" s="80">
        <v>18.200000000000003</v>
      </c>
      <c r="S69" s="80">
        <v>0</v>
      </c>
      <c r="T69" s="78">
        <f>SUMPRODUCT(LTA!F69:AJ69,LTA!F$101:AJ$101,LTA!F$105:AJ$105)</f>
        <v>72.17</v>
      </c>
      <c r="U69" s="78">
        <f>SUMPRODUCT(LTA!F69:AJ69,LTA!F$102:AJ$102,LTA!F$105:AJ$105)</f>
        <v>333.9500000000001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5.28</v>
      </c>
      <c r="AB69" s="117">
        <f>-STOA!P69</f>
        <v>0</v>
      </c>
      <c r="AC69">
        <f t="shared" si="3"/>
        <v>10.258923367055592</v>
      </c>
      <c r="AD69">
        <f t="shared" si="4"/>
        <v>1075.1726977883739</v>
      </c>
      <c r="AE69">
        <f>'IDT-1'!F69</f>
        <v>0</v>
      </c>
      <c r="AF69" s="26"/>
      <c r="AG69">
        <f t="shared" si="5"/>
        <v>1075.1726977883739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10.083997620464009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613.75524198733717</v>
      </c>
      <c r="P70" s="77">
        <v>37.28</v>
      </c>
      <c r="Q70" s="77">
        <v>26.559999999999995</v>
      </c>
      <c r="R70" s="80">
        <v>18.200000000000003</v>
      </c>
      <c r="S70" s="80">
        <v>0</v>
      </c>
      <c r="T70" s="78">
        <f>SUMPRODUCT(LTA!F70:AJ70,LTA!F$101:AJ$101,LTA!F$105:AJ$105)</f>
        <v>64.42</v>
      </c>
      <c r="U70" s="78">
        <f>SUMPRODUCT(LTA!F70:AJ70,LTA!F$102:AJ$102,LTA!F$105:AJ$105)</f>
        <v>325.53000000000009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5.28</v>
      </c>
      <c r="AB70" s="117">
        <f>-STOA!P70</f>
        <v>0</v>
      </c>
      <c r="AC70">
        <f t="shared" si="3"/>
        <v>10.027774974214513</v>
      </c>
      <c r="AD70">
        <f t="shared" si="4"/>
        <v>1069.2257646335868</v>
      </c>
      <c r="AE70">
        <f>'IDT-1'!F70</f>
        <v>0</v>
      </c>
      <c r="AF70" s="26"/>
      <c r="AG70">
        <f t="shared" si="5"/>
        <v>1069.2257646335868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10.083997620464009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655.68859874664815</v>
      </c>
      <c r="P71" s="77">
        <v>37.28</v>
      </c>
      <c r="Q71" s="77">
        <v>26.559999999999995</v>
      </c>
      <c r="R71" s="80">
        <v>18.2</v>
      </c>
      <c r="S71" s="80">
        <v>0</v>
      </c>
      <c r="T71" s="78">
        <f>SUMPRODUCT(LTA!F71:AJ71,LTA!F$101:AJ$101,LTA!F$105:AJ$105)</f>
        <v>53.86</v>
      </c>
      <c r="U71" s="78">
        <f>SUMPRODUCT(LTA!F71:AJ71,LTA!F$102:AJ$102,LTA!F$105:AJ$105)</f>
        <v>317.80000000000007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5.37</v>
      </c>
      <c r="AB71" s="117">
        <f>-STOA!P71</f>
        <v>0</v>
      </c>
      <c r="AC71">
        <f t="shared" si="3"/>
        <v>10.636144252195235</v>
      </c>
      <c r="AD71">
        <f t="shared" si="4"/>
        <v>1047.3507521149168</v>
      </c>
      <c r="AE71">
        <f>'IDT-1'!F71</f>
        <v>0</v>
      </c>
      <c r="AF71" s="26"/>
      <c r="AG71">
        <f t="shared" si="5"/>
        <v>1047.3507521149168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10.083997620464009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667.38446599047177</v>
      </c>
      <c r="P72" s="77">
        <v>37.28</v>
      </c>
      <c r="Q72" s="77">
        <v>26.559999999999995</v>
      </c>
      <c r="R72" s="80">
        <v>15.47</v>
      </c>
      <c r="S72" s="80">
        <v>0</v>
      </c>
      <c r="T72" s="78">
        <f>SUMPRODUCT(LTA!F72:AJ72,LTA!F$101:AJ$101,LTA!F$105:AJ$105)</f>
        <v>41.17</v>
      </c>
      <c r="U72" s="78">
        <f>SUMPRODUCT(LTA!F72:AJ72,LTA!F$102:AJ$102,LTA!F$105:AJ$105)</f>
        <v>311.21000000000009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5.37</v>
      </c>
      <c r="AB72" s="117">
        <f>-STOA!P72</f>
        <v>0</v>
      </c>
      <c r="AC72">
        <f t="shared" si="3"/>
        <v>10.456598608718929</v>
      </c>
      <c r="AD72">
        <f t="shared" si="4"/>
        <v>1047.2161650022167</v>
      </c>
      <c r="AE72">
        <f>'IDT-1'!F72</f>
        <v>0</v>
      </c>
      <c r="AF72" s="26"/>
      <c r="AG72">
        <f t="shared" si="5"/>
        <v>1047.2161650022167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10.083997620464009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638.55074666583448</v>
      </c>
      <c r="P73" s="77">
        <v>37.28</v>
      </c>
      <c r="Q73" s="77">
        <v>26.559999999999995</v>
      </c>
      <c r="R73" s="80">
        <v>4.8099999999999996</v>
      </c>
      <c r="S73" s="80">
        <v>0</v>
      </c>
      <c r="T73" s="78">
        <f>SUMPRODUCT(LTA!F73:AJ73,LTA!F$101:AJ$101,LTA!F$105:AJ$105)</f>
        <v>34.33</v>
      </c>
      <c r="U73" s="78">
        <f>SUMPRODUCT(LTA!F73:AJ73,LTA!F$102:AJ$102,LTA!F$105:AJ$105)</f>
        <v>304.8900000000001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5.37</v>
      </c>
      <c r="AB73" s="117">
        <f>-STOA!P73</f>
        <v>0</v>
      </c>
      <c r="AC73">
        <f t="shared" si="3"/>
        <v>9.7269020529962624</v>
      </c>
      <c r="AD73">
        <f t="shared" si="4"/>
        <v>1025.292142233302</v>
      </c>
      <c r="AE73">
        <f>'IDT-1'!F73</f>
        <v>0</v>
      </c>
      <c r="AF73" s="26"/>
      <c r="AG73">
        <f t="shared" si="5"/>
        <v>1025.292142233302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10.083997620464009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645.4266721034495</v>
      </c>
      <c r="P74" s="77">
        <v>37.28</v>
      </c>
      <c r="Q74" s="77">
        <v>26.559999999999995</v>
      </c>
      <c r="R74" s="80">
        <v>2.4300000000000002</v>
      </c>
      <c r="S74" s="80">
        <v>0</v>
      </c>
      <c r="T74" s="78">
        <f>SUMPRODUCT(LTA!F74:AJ74,LTA!F$101:AJ$101,LTA!F$105:AJ$105)</f>
        <v>26.07</v>
      </c>
      <c r="U74" s="78">
        <f>SUMPRODUCT(LTA!F74:AJ74,LTA!F$102:AJ$102,LTA!F$105:AJ$105)</f>
        <v>299.4500000000001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5.37</v>
      </c>
      <c r="AB74" s="117">
        <f>-STOA!P74</f>
        <v>0</v>
      </c>
      <c r="AC74">
        <f t="shared" si="3"/>
        <v>9.6459061968472746</v>
      </c>
      <c r="AD74">
        <f t="shared" si="4"/>
        <v>1016.1690635270662</v>
      </c>
      <c r="AE74">
        <f>'IDT-1'!F74</f>
        <v>0</v>
      </c>
      <c r="AF74" s="26"/>
      <c r="AG74">
        <f t="shared" si="5"/>
        <v>1016.1690635270662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10.377000866801504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658.55225023444405</v>
      </c>
      <c r="P75" s="77">
        <v>37.28</v>
      </c>
      <c r="Q75" s="77">
        <v>26.56</v>
      </c>
      <c r="R75" s="80">
        <v>0</v>
      </c>
      <c r="S75" s="80">
        <v>0</v>
      </c>
      <c r="T75" s="78">
        <f>SUMPRODUCT(LTA!F75:AJ75,LTA!F$101:AJ$101,LTA!F$105:AJ$105)</f>
        <v>15.2</v>
      </c>
      <c r="U75" s="78">
        <f>SUMPRODUCT(LTA!F75:AJ75,LTA!F$102:AJ$102,LTA!F$105:AJ$105)</f>
        <v>298.2000000000001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5.37</v>
      </c>
      <c r="AB75" s="117">
        <f>-STOA!P75</f>
        <v>0</v>
      </c>
      <c r="AC75">
        <f t="shared" si="3"/>
        <v>9.5471684377458441</v>
      </c>
      <c r="AD75">
        <f t="shared" si="4"/>
        <v>1025.1363826634997</v>
      </c>
      <c r="AE75">
        <f>'IDT-1'!F75</f>
        <v>0</v>
      </c>
      <c r="AF75" s="26"/>
      <c r="AG75">
        <f t="shared" si="5"/>
        <v>1025.1363826634997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10.377000866801504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676.05931506528725</v>
      </c>
      <c r="P76" s="77">
        <v>37.28</v>
      </c>
      <c r="Q76" s="77">
        <v>26.56</v>
      </c>
      <c r="R76" s="80">
        <v>0</v>
      </c>
      <c r="S76" s="80">
        <v>0</v>
      </c>
      <c r="T76" s="78">
        <f>SUMPRODUCT(LTA!F76:AJ76,LTA!F$101:AJ$101,LTA!F$105:AJ$105)</f>
        <v>7.49</v>
      </c>
      <c r="U76" s="78">
        <f>SUMPRODUCT(LTA!F76:AJ76,LTA!F$102:AJ$102,LTA!F$105:AJ$105)</f>
        <v>295.69000000000005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5.37</v>
      </c>
      <c r="AB76" s="117">
        <f>-STOA!P76</f>
        <v>0</v>
      </c>
      <c r="AC76">
        <f t="shared" si="3"/>
        <v>9.6112946082572623</v>
      </c>
      <c r="AD76">
        <f t="shared" si="4"/>
        <v>1032.3593213238312</v>
      </c>
      <c r="AE76">
        <f>'IDT-1'!F76</f>
        <v>0</v>
      </c>
      <c r="AF76" s="26"/>
      <c r="AG76">
        <f t="shared" si="5"/>
        <v>1032.3593213238312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9.7780024509803916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702.38049452568021</v>
      </c>
      <c r="P77" s="77">
        <v>37.28</v>
      </c>
      <c r="Q77" s="77">
        <v>26.56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294.0800000000001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5.37</v>
      </c>
      <c r="AB77" s="117">
        <f>-STOA!P77</f>
        <v>0</v>
      </c>
      <c r="AC77">
        <f t="shared" si="3"/>
        <v>9.7398352438385185</v>
      </c>
      <c r="AD77">
        <f t="shared" si="4"/>
        <v>1056.882061732822</v>
      </c>
      <c r="AE77">
        <f>'IDT-1'!F77</f>
        <v>0</v>
      </c>
      <c r="AF77" s="26"/>
      <c r="AG77">
        <f t="shared" si="5"/>
        <v>1056.882061732822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9.7780024509803916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837.5514134219444</v>
      </c>
      <c r="P78" s="77">
        <v>37.28</v>
      </c>
      <c r="Q78" s="77">
        <v>26.56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293.43000000000006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-115</v>
      </c>
      <c r="AA78" s="117">
        <f>STOA!J78</f>
        <v>5.37</v>
      </c>
      <c r="AB78" s="117">
        <f>-STOA!P78</f>
        <v>0</v>
      </c>
      <c r="AC78">
        <f t="shared" si="3"/>
        <v>11.882613357567131</v>
      </c>
      <c r="AD78">
        <f t="shared" si="4"/>
        <v>1077.2602025153576</v>
      </c>
      <c r="AE78">
        <f>'IDT-1'!F78</f>
        <v>0</v>
      </c>
      <c r="AF78" s="26"/>
      <c r="AG78">
        <f t="shared" si="5"/>
        <v>1077.2602025153576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9.7780024509803916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844.69986396169372</v>
      </c>
      <c r="P79" s="77">
        <v>37.28</v>
      </c>
      <c r="Q79" s="77">
        <v>26.56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292.97000000000008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-104</v>
      </c>
      <c r="AA79" s="117">
        <f>STOA!J79</f>
        <v>5.52</v>
      </c>
      <c r="AB79" s="117">
        <f>-STOA!P79</f>
        <v>0</v>
      </c>
      <c r="AC79">
        <f t="shared" si="3"/>
        <v>11.744647044350824</v>
      </c>
      <c r="AD79">
        <f t="shared" si="4"/>
        <v>1103.9066193683234</v>
      </c>
      <c r="AE79">
        <f>'IDT-1'!F79</f>
        <v>0</v>
      </c>
      <c r="AF79" s="26"/>
      <c r="AG79">
        <f t="shared" si="5"/>
        <v>1103.9066193683234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9.7780024509803916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848.44923343348432</v>
      </c>
      <c r="P80" s="77">
        <v>37.28</v>
      </c>
      <c r="Q80" s="77">
        <v>26.56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292.41000000000008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-101</v>
      </c>
      <c r="AA80" s="117">
        <f>STOA!J80</f>
        <v>5.52</v>
      </c>
      <c r="AB80" s="117">
        <f>-STOA!P80</f>
        <v>0</v>
      </c>
      <c r="AC80">
        <f t="shared" si="3"/>
        <v>11.746079113135995</v>
      </c>
      <c r="AD80">
        <f t="shared" si="4"/>
        <v>1110.0945567713288</v>
      </c>
      <c r="AE80">
        <f>'IDT-1'!F80</f>
        <v>0</v>
      </c>
      <c r="AF80" s="26"/>
      <c r="AG80">
        <f t="shared" si="5"/>
        <v>1110.0945567713288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9.7780024509803916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848.4125082503964</v>
      </c>
      <c r="P81" s="77">
        <v>37.28</v>
      </c>
      <c r="Q81" s="77">
        <v>26.56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288.37000000000006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-109</v>
      </c>
      <c r="AA81" s="117">
        <f>STOA!J81</f>
        <v>5.52</v>
      </c>
      <c r="AB81" s="117">
        <f>-STOA!P81</f>
        <v>0</v>
      </c>
      <c r="AC81">
        <f t="shared" si="3"/>
        <v>11.985425884712875</v>
      </c>
      <c r="AD81">
        <f t="shared" si="4"/>
        <v>1074.7784848166639</v>
      </c>
      <c r="AE81">
        <f>'IDT-1'!F81</f>
        <v>0</v>
      </c>
      <c r="AF81" s="26"/>
      <c r="AG81">
        <f t="shared" si="5"/>
        <v>1074.7784848166639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-28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9.7780024509803916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842.76538363639645</v>
      </c>
      <c r="P82" s="77">
        <v>37.28</v>
      </c>
      <c r="Q82" s="77">
        <v>26.56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288.59000000000009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-116</v>
      </c>
      <c r="AA82" s="117">
        <f>STOA!J82</f>
        <v>5.52</v>
      </c>
      <c r="AB82" s="117">
        <f>-STOA!P82</f>
        <v>0</v>
      </c>
      <c r="AC82">
        <f t="shared" si="3"/>
        <v>11.999814080765043</v>
      </c>
      <c r="AD82">
        <f t="shared" si="4"/>
        <v>1062.3369720066119</v>
      </c>
      <c r="AE82">
        <f>'IDT-1'!F82</f>
        <v>0</v>
      </c>
      <c r="AF82" s="26"/>
      <c r="AG82">
        <f t="shared" si="5"/>
        <v>1062.3369720066119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-28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9.7780024509803916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839.6625678813964</v>
      </c>
      <c r="P83" s="77">
        <v>37.28</v>
      </c>
      <c r="Q83" s="77">
        <v>26.56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288.68000000000006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-133</v>
      </c>
      <c r="AA83" s="117">
        <f>STOA!J83</f>
        <v>5.6099999999999994</v>
      </c>
      <c r="AB83" s="117">
        <f>-STOA!P83</f>
        <v>0</v>
      </c>
      <c r="AC83">
        <f t="shared" si="3"/>
        <v>12.187168362653729</v>
      </c>
      <c r="AD83">
        <f t="shared" si="4"/>
        <v>1035.2268019697231</v>
      </c>
      <c r="AE83">
        <f>'IDT-1'!F83</f>
        <v>0</v>
      </c>
      <c r="AF83" s="26"/>
      <c r="AG83">
        <f t="shared" si="5"/>
        <v>1035.2268019697231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10.377000866801504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822.32209643023327</v>
      </c>
      <c r="P84" s="77">
        <v>37.28</v>
      </c>
      <c r="Q84" s="77">
        <v>26.56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288.8300000000001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-140</v>
      </c>
      <c r="AA84" s="117">
        <f>STOA!J84</f>
        <v>5.6099999999999994</v>
      </c>
      <c r="AB84" s="117">
        <f>-STOA!P84</f>
        <v>0</v>
      </c>
      <c r="AC84">
        <f t="shared" si="3"/>
        <v>12.100662372598087</v>
      </c>
      <c r="AD84">
        <f t="shared" si="4"/>
        <v>1011.4209349244367</v>
      </c>
      <c r="AE84">
        <f>'IDT-1'!F84</f>
        <v>0</v>
      </c>
      <c r="AF84" s="26"/>
      <c r="AG84">
        <f t="shared" si="5"/>
        <v>1011.4209349244367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6.0286371477860836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810.22783386975675</v>
      </c>
      <c r="P85" s="77">
        <v>37.28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288.93000000000006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-154</v>
      </c>
      <c r="AA85" s="117">
        <f>STOA!J85</f>
        <v>5.6099999999999994</v>
      </c>
      <c r="AB85" s="117">
        <f>-STOA!P85</f>
        <v>0</v>
      </c>
      <c r="AC85">
        <f t="shared" si="3"/>
        <v>12.081141046649293</v>
      </c>
      <c r="AD85">
        <f t="shared" si="4"/>
        <v>981.0978299708936</v>
      </c>
      <c r="AE85">
        <f>'IDT-1'!F85</f>
        <v>0</v>
      </c>
      <c r="AF85" s="26"/>
      <c r="AG85">
        <f t="shared" si="5"/>
        <v>981.0978299708936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6.2917225950782996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780.92308296378349</v>
      </c>
      <c r="P86" s="77">
        <v>37.28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289.25000000000006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-154</v>
      </c>
      <c r="AA86" s="117">
        <f>STOA!J86</f>
        <v>5.6099999999999994</v>
      </c>
      <c r="AB86" s="117">
        <f>-STOA!P86</f>
        <v>0</v>
      </c>
      <c r="AC86">
        <f t="shared" si="3"/>
        <v>11.828390390612899</v>
      </c>
      <c r="AD86">
        <f t="shared" si="4"/>
        <v>952.62891516824891</v>
      </c>
      <c r="AE86">
        <f>'IDT-1'!F86</f>
        <v>0</v>
      </c>
      <c r="AF86" s="26"/>
      <c r="AG86">
        <f t="shared" si="5"/>
        <v>952.62891516824891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6.2917225950782996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748.76687126732577</v>
      </c>
      <c r="P87" s="77">
        <v>37.28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289.65000000000003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-137</v>
      </c>
      <c r="AA87" s="117">
        <f>STOA!J87</f>
        <v>5.79</v>
      </c>
      <c r="AB87" s="117">
        <f>-STOA!P87</f>
        <v>0</v>
      </c>
      <c r="AC87">
        <f t="shared" si="3"/>
        <v>11.538059312639678</v>
      </c>
      <c r="AD87">
        <f t="shared" si="4"/>
        <v>923.94483454976421</v>
      </c>
      <c r="AE87">
        <f>'IDT-1'!F87</f>
        <v>0</v>
      </c>
      <c r="AF87" s="26"/>
      <c r="AG87">
        <f t="shared" si="5"/>
        <v>923.94483454976421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6.2917225950782996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732.74204087952307</v>
      </c>
      <c r="P88" s="77">
        <v>37.28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285.92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-128</v>
      </c>
      <c r="AA88" s="117">
        <f>STOA!J88</f>
        <v>5.79</v>
      </c>
      <c r="AB88" s="117">
        <f>-STOA!P88</f>
        <v>0</v>
      </c>
      <c r="AC88">
        <f t="shared" si="3"/>
        <v>11.284313657527257</v>
      </c>
      <c r="AD88">
        <f t="shared" si="4"/>
        <v>913.44374981707392</v>
      </c>
      <c r="AE88">
        <f>'IDT-1'!F88</f>
        <v>0</v>
      </c>
      <c r="AF88" s="26"/>
      <c r="AG88">
        <f t="shared" si="5"/>
        <v>913.44374981707392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6.2917225950782996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726.02265717348507</v>
      </c>
      <c r="P89" s="77">
        <v>37.28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286.22000000000003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-113</v>
      </c>
      <c r="AA89" s="117">
        <f>STOA!J89</f>
        <v>5.79</v>
      </c>
      <c r="AB89" s="117">
        <f>-STOA!P89</f>
        <v>0</v>
      </c>
      <c r="AC89">
        <f t="shared" si="3"/>
        <v>11.094651168081192</v>
      </c>
      <c r="AD89">
        <f t="shared" si="4"/>
        <v>922.21402860048204</v>
      </c>
      <c r="AE89">
        <f>'IDT-1'!F89</f>
        <v>0</v>
      </c>
      <c r="AF89" s="26"/>
      <c r="AG89">
        <f t="shared" si="5"/>
        <v>922.21402860048204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6.2917225950782996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722.00050084305951</v>
      </c>
      <c r="P90" s="77">
        <v>37.28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286.38000000000005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-109</v>
      </c>
      <c r="AA90" s="117">
        <f>STOA!J90</f>
        <v>5.79</v>
      </c>
      <c r="AB90" s="117">
        <f>-STOA!P90</f>
        <v>0</v>
      </c>
      <c r="AC90">
        <f t="shared" si="3"/>
        <v>11.025151682284669</v>
      </c>
      <c r="AD90">
        <f t="shared" si="4"/>
        <v>922.4213717558531</v>
      </c>
      <c r="AE90">
        <f>'IDT-1'!F90</f>
        <v>0</v>
      </c>
      <c r="AF90" s="26"/>
      <c r="AG90">
        <f t="shared" si="5"/>
        <v>922.4213717558531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6.4635102040816328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713.75046430181669</v>
      </c>
      <c r="P91" s="77">
        <v>37.28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286.50000000000006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-106</v>
      </c>
      <c r="AA91" s="117">
        <f>STOA!J91</f>
        <v>5.9799999999999995</v>
      </c>
      <c r="AB91" s="117">
        <f>-STOA!P91</f>
        <v>0</v>
      </c>
      <c r="AC91">
        <f t="shared" si="3"/>
        <v>10.974547346725352</v>
      </c>
      <c r="AD91">
        <f t="shared" si="4"/>
        <v>912.70372715917301</v>
      </c>
      <c r="AE91">
        <f>'IDT-1'!F91</f>
        <v>0</v>
      </c>
      <c r="AF91" s="26"/>
      <c r="AG91">
        <f t="shared" si="5"/>
        <v>912.70372715917301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6.4635102040816328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712.79055200659366</v>
      </c>
      <c r="P92" s="77">
        <v>37.28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286.69000000000005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-107</v>
      </c>
      <c r="AA92" s="117">
        <f>STOA!J92</f>
        <v>5.9799999999999995</v>
      </c>
      <c r="AB92" s="117">
        <f>-STOA!P92</f>
        <v>0</v>
      </c>
      <c r="AC92">
        <f t="shared" si="3"/>
        <v>10.976650246049585</v>
      </c>
      <c r="AD92">
        <f t="shared" si="4"/>
        <v>910.93171196462572</v>
      </c>
      <c r="AE92">
        <f>'IDT-1'!F92</f>
        <v>0</v>
      </c>
      <c r="AF92" s="26"/>
      <c r="AG92">
        <f t="shared" si="5"/>
        <v>910.93171196462572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6.6335364238410603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711.83073418279628</v>
      </c>
      <c r="P93" s="77">
        <v>37.28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286.88000000000011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-110</v>
      </c>
      <c r="AA93" s="117">
        <f>STOA!J93</f>
        <v>5.9799999999999995</v>
      </c>
      <c r="AB93" s="117">
        <f>-STOA!P93</f>
        <v>0</v>
      </c>
      <c r="AC93">
        <f t="shared" si="3"/>
        <v>10.998006462500639</v>
      </c>
      <c r="AD93">
        <f t="shared" si="4"/>
        <v>907.31056414413683</v>
      </c>
      <c r="AE93">
        <f>'IDT-1'!F93</f>
        <v>0</v>
      </c>
      <c r="AF93" s="26"/>
      <c r="AG93">
        <f t="shared" si="5"/>
        <v>907.31056414413683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6.6335364238410603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711.83073418279628</v>
      </c>
      <c r="P94" s="77">
        <v>37.28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287.07000000000011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-114</v>
      </c>
      <c r="AA94" s="117">
        <f>STOA!J94</f>
        <v>5.9799999999999995</v>
      </c>
      <c r="AB94" s="117">
        <f>-STOA!P94</f>
        <v>0</v>
      </c>
      <c r="AC94">
        <f t="shared" si="3"/>
        <v>11.035190972589421</v>
      </c>
      <c r="AD94">
        <f t="shared" si="4"/>
        <v>903.46337963404801</v>
      </c>
      <c r="AE94">
        <f>'IDT-1'!F94</f>
        <v>0</v>
      </c>
      <c r="AF94" s="26"/>
      <c r="AG94">
        <f t="shared" si="5"/>
        <v>903.46337963404801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6.6335364238410603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712.20979134129107</v>
      </c>
      <c r="P95" s="77">
        <v>37.28</v>
      </c>
      <c r="Q95" s="77">
        <v>26.56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287.00000000000006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-122</v>
      </c>
      <c r="AA95" s="117">
        <f>STOA!J95</f>
        <v>6.1599999999999993</v>
      </c>
      <c r="AB95" s="117">
        <f>-STOA!P95</f>
        <v>0</v>
      </c>
      <c r="AC95">
        <f t="shared" si="3"/>
        <v>11.199300970983687</v>
      </c>
      <c r="AD95">
        <f t="shared" si="4"/>
        <v>885.78832679414836</v>
      </c>
      <c r="AE95">
        <f>'IDT-1'!F95</f>
        <v>0</v>
      </c>
      <c r="AF95" s="26"/>
      <c r="AG95">
        <f t="shared" si="5"/>
        <v>885.78832679414836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6.6335364238410603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711.24987898834672</v>
      </c>
      <c r="P96" s="77">
        <v>37.28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287.03000000000003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-129</v>
      </c>
      <c r="AA96" s="117">
        <f>STOA!J96</f>
        <v>6.1599999999999993</v>
      </c>
      <c r="AB96" s="117">
        <f>-STOA!P96</f>
        <v>0</v>
      </c>
      <c r="AC96">
        <f t="shared" si="3"/>
        <v>11.253264634933148</v>
      </c>
      <c r="AD96">
        <f t="shared" si="4"/>
        <v>877.8044507772546</v>
      </c>
      <c r="AE96">
        <f>'IDT-1'!F96</f>
        <v>0</v>
      </c>
      <c r="AF96" s="26"/>
      <c r="AG96">
        <f t="shared" si="5"/>
        <v>877.8044507772546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6.6335364238410603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708.10607721130725</v>
      </c>
      <c r="P97" s="77">
        <v>37.28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291.83000000000004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-140</v>
      </c>
      <c r="AA97" s="117">
        <f>STOA!J97</f>
        <v>6.1599999999999993</v>
      </c>
      <c r="AB97" s="117">
        <f>-STOA!P97</f>
        <v>0</v>
      </c>
      <c r="AC97">
        <f t="shared" si="3"/>
        <v>11.365498582039347</v>
      </c>
      <c r="AD97">
        <f t="shared" si="4"/>
        <v>868.34841505310897</v>
      </c>
      <c r="AE97">
        <f>'IDT-1'!F97</f>
        <v>0</v>
      </c>
      <c r="AF97" s="26"/>
      <c r="AG97">
        <f t="shared" si="5"/>
        <v>868.34841505310897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6.6335364238410603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699.56191828938097</v>
      </c>
      <c r="P98" s="77">
        <v>37.28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291.90000000000003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-144</v>
      </c>
      <c r="AA98" s="117">
        <f>STOA!J98</f>
        <v>6.1599999999999993</v>
      </c>
      <c r="AB98" s="117">
        <f>-STOA!P98</f>
        <v>0</v>
      </c>
      <c r="AC98">
        <f t="shared" si="3"/>
        <v>11.326438493615177</v>
      </c>
      <c r="AD98">
        <f t="shared" si="4"/>
        <v>855.91331621960671</v>
      </c>
      <c r="AE98">
        <f>'IDT-1'!F98</f>
        <v>0</v>
      </c>
      <c r="AF98" s="26"/>
      <c r="AG98">
        <f t="shared" si="5"/>
        <v>855.91331621960671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0.18556502999999963</v>
      </c>
      <c r="E99">
        <f t="shared" si="6"/>
        <v>0.22479401302066987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16.195970993369382</v>
      </c>
      <c r="P99" s="77">
        <f t="shared" si="6"/>
        <v>0.76367024182905452</v>
      </c>
      <c r="Q99" s="77">
        <f t="shared" si="6"/>
        <v>0.52110562045690489</v>
      </c>
      <c r="R99" s="80">
        <f>SUM(R3:R98)/4000</f>
        <v>0.17402750000000003</v>
      </c>
      <c r="S99" s="80">
        <f t="shared" si="6"/>
        <v>0</v>
      </c>
      <c r="T99" s="78">
        <f t="shared" si="6"/>
        <v>0.9968975000000001</v>
      </c>
      <c r="U99" s="78">
        <f t="shared" si="6"/>
        <v>7.8283175000000034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-3.1650624999999999</v>
      </c>
      <c r="AA99" s="117">
        <f t="shared" si="6"/>
        <v>0.13465999999999995</v>
      </c>
      <c r="AB99" s="117">
        <f t="shared" si="6"/>
        <v>0</v>
      </c>
      <c r="AC99">
        <f t="shared" si="6"/>
        <v>0.27460148962747716</v>
      </c>
      <c r="AD99">
        <f t="shared" si="6"/>
        <v>22.622774409048546</v>
      </c>
      <c r="AE99">
        <f t="shared" si="6"/>
        <v>0</v>
      </c>
      <c r="AG99">
        <f t="shared" si="6"/>
        <v>22.622774409048546</v>
      </c>
      <c r="AI99">
        <f t="shared" si="6"/>
        <v>0</v>
      </c>
      <c r="AJ99">
        <f t="shared" si="6"/>
        <v>0</v>
      </c>
      <c r="AK99">
        <f t="shared" si="6"/>
        <v>7.1999999999999998E-3</v>
      </c>
      <c r="AL99">
        <f t="shared" si="6"/>
        <v>-0.97024999999999995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45025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98.206192052703244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0.99253785006378858</v>
      </c>
      <c r="AD3">
        <f>SUM(B3:AB3,AI3:AR3)-AC3</f>
        <v>111.79585420263946</v>
      </c>
      <c r="AE3">
        <f>'IDT-1'!E3</f>
        <v>0</v>
      </c>
      <c r="AF3" s="26"/>
      <c r="AG3">
        <f>SUM(AD3:AF3)+AT3</f>
        <v>111.79585420263946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1.1653509933774835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98.31518805270322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0.98720810360551026</v>
      </c>
      <c r="AD4">
        <f t="shared" ref="AD4:AD67" si="1">SUM(B4:AB4,AI4:AR4)-AC4</f>
        <v>111.19553094247519</v>
      </c>
      <c r="AE4">
        <f>'IDT-1'!E4</f>
        <v>0</v>
      </c>
      <c r="AF4" s="26"/>
      <c r="AG4">
        <f t="shared" ref="AG4:AG67" si="2">SUM(AD4:AF4)+AT4</f>
        <v>111.19553094247519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1.1653509933774835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98.353621695282229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0.98754631966020545</v>
      </c>
      <c r="AD5">
        <f t="shared" si="1"/>
        <v>111.2336263689995</v>
      </c>
      <c r="AE5">
        <f>'IDT-1'!E5</f>
        <v>0</v>
      </c>
      <c r="AF5" s="26"/>
      <c r="AG5">
        <f t="shared" si="2"/>
        <v>111.2336263689995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1.1653509933774835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98.462618695282245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0.98850549326020565</v>
      </c>
      <c r="AD6">
        <f t="shared" si="1"/>
        <v>111.34166419539952</v>
      </c>
      <c r="AE6">
        <f>'IDT-1'!E6</f>
        <v>0</v>
      </c>
      <c r="AF6" s="26"/>
      <c r="AG6">
        <f t="shared" si="2"/>
        <v>111.34166419539952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1.28304</v>
      </c>
      <c r="E7">
        <f>GT_NG!S7</f>
        <v>1.88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98.69161469528224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0.9965529613184837</v>
      </c>
      <c r="AD7">
        <f t="shared" si="1"/>
        <v>112.24810173396375</v>
      </c>
      <c r="AE7">
        <f>'IDT-1'!E7</f>
        <v>0</v>
      </c>
      <c r="AF7" s="26"/>
      <c r="AG7">
        <f t="shared" si="2"/>
        <v>112.24810173396375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1.28304</v>
      </c>
      <c r="E8">
        <f>GT_NG!S8</f>
        <v>1.88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98.910611695282242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0.99848013491848375</v>
      </c>
      <c r="AD8">
        <f t="shared" si="1"/>
        <v>112.46517156036376</v>
      </c>
      <c r="AE8">
        <f>'IDT-1'!E8</f>
        <v>0</v>
      </c>
      <c r="AF8" s="26"/>
      <c r="AG8">
        <f t="shared" si="2"/>
        <v>112.46517156036376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1.28304</v>
      </c>
      <c r="E9">
        <f>GT_NG!S9</f>
        <v>1.88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98.986491837019557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0.99914788016577216</v>
      </c>
      <c r="AD9">
        <f t="shared" si="1"/>
        <v>112.54038395685377</v>
      </c>
      <c r="AE9">
        <f>'IDT-1'!E9</f>
        <v>0</v>
      </c>
      <c r="AF9" s="26"/>
      <c r="AG9">
        <f t="shared" si="2"/>
        <v>112.54038395685377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1.28304</v>
      </c>
      <c r="E10">
        <f>GT_NG!S10</f>
        <v>1.88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99.09548783701959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1.0001070449657725</v>
      </c>
      <c r="AD10">
        <f t="shared" si="1"/>
        <v>112.64842079205381</v>
      </c>
      <c r="AE10">
        <f>'IDT-1'!E10</f>
        <v>0</v>
      </c>
      <c r="AF10" s="26"/>
      <c r="AG10">
        <f t="shared" si="2"/>
        <v>112.64842079205381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1.28304</v>
      </c>
      <c r="E11">
        <f>GT_NG!S11</f>
        <v>1.88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99.231500869825766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1.0013039596544668</v>
      </c>
      <c r="AD11">
        <f t="shared" si="1"/>
        <v>112.7832369101713</v>
      </c>
      <c r="AE11">
        <f>'IDT-1'!E11</f>
        <v>0</v>
      </c>
      <c r="AF11" s="26"/>
      <c r="AG11">
        <f t="shared" si="2"/>
        <v>112.7832369101713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1.28304</v>
      </c>
      <c r="E12">
        <f>GT_NG!S12</f>
        <v>1.88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99.233888869825762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1.0013249740544667</v>
      </c>
      <c r="AD12">
        <f t="shared" si="1"/>
        <v>112.78560389577129</v>
      </c>
      <c r="AE12">
        <f>'IDT-1'!E12</f>
        <v>0</v>
      </c>
      <c r="AF12" s="26"/>
      <c r="AG12">
        <f t="shared" si="2"/>
        <v>112.78560389577129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1.28304</v>
      </c>
      <c r="E13">
        <f>GT_NG!S13</f>
        <v>1.88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99.233920349610713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1.0901065262985274</v>
      </c>
      <c r="AD13">
        <f t="shared" si="1"/>
        <v>102.69685382331218</v>
      </c>
      <c r="AE13">
        <f>'IDT-1'!E13</f>
        <v>0</v>
      </c>
      <c r="AF13" s="26"/>
      <c r="AG13">
        <f t="shared" si="2"/>
        <v>102.69685382331218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1.28304</v>
      </c>
      <c r="E14">
        <f>GT_NG!S14</f>
        <v>1.88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99.243920349610704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1.0901945262985275</v>
      </c>
      <c r="AD14">
        <f t="shared" si="1"/>
        <v>102.70676582331217</v>
      </c>
      <c r="AE14">
        <f>'IDT-1'!E14</f>
        <v>0</v>
      </c>
      <c r="AF14" s="26"/>
      <c r="AG14">
        <f t="shared" si="2"/>
        <v>102.70676582331217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1.28304</v>
      </c>
      <c r="E15">
        <f>GT_NG!S15</f>
        <v>1.88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99.193920349610721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1.0897545262985275</v>
      </c>
      <c r="AD15">
        <f t="shared" si="1"/>
        <v>102.65720582331218</v>
      </c>
      <c r="AE15">
        <f>'IDT-1'!E15</f>
        <v>0</v>
      </c>
      <c r="AF15" s="26"/>
      <c r="AG15">
        <f t="shared" si="2"/>
        <v>102.65720582331218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1.28304</v>
      </c>
      <c r="E16">
        <f>GT_NG!S16</f>
        <v>1.2755897164060428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99.193920349610721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1.0844357158029005</v>
      </c>
      <c r="AD16">
        <f t="shared" si="1"/>
        <v>102.05811435021386</v>
      </c>
      <c r="AE16">
        <f>'IDT-1'!E16</f>
        <v>0</v>
      </c>
      <c r="AF16" s="26"/>
      <c r="AG16">
        <f t="shared" si="2"/>
        <v>102.05811435021386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1.28304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99.194483707031722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1.0897594838438325</v>
      </c>
      <c r="AD17">
        <f t="shared" si="1"/>
        <v>102.65776422318788</v>
      </c>
      <c r="AE17">
        <f>'IDT-1'!E17</f>
        <v>0</v>
      </c>
      <c r="AF17" s="26"/>
      <c r="AG17">
        <f t="shared" si="2"/>
        <v>102.65776422318788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1.28304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99.194483707031722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1.0897594838438325</v>
      </c>
      <c r="AD18">
        <f t="shared" si="1"/>
        <v>102.65776422318788</v>
      </c>
      <c r="AE18">
        <f>'IDT-1'!E18</f>
        <v>0</v>
      </c>
      <c r="AF18" s="26"/>
      <c r="AG18">
        <f t="shared" si="2"/>
        <v>102.65776422318788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1.28304</v>
      </c>
      <c r="E19">
        <f>GT_NG!S19</f>
        <v>1.88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99.227600565294381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1.0900509121965438</v>
      </c>
      <c r="AD19">
        <f t="shared" si="1"/>
        <v>102.69058965309783</v>
      </c>
      <c r="AE19">
        <f>'IDT-1'!E19</f>
        <v>0</v>
      </c>
      <c r="AF19" s="26"/>
      <c r="AG19">
        <f t="shared" si="2"/>
        <v>102.69058965309783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1.28304</v>
      </c>
      <c r="E20">
        <f>GT_NG!S20</f>
        <v>1.88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99.227600565294381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1.0900509121965438</v>
      </c>
      <c r="AD20">
        <f t="shared" si="1"/>
        <v>102.69058965309783</v>
      </c>
      <c r="AE20">
        <f>'IDT-1'!E20</f>
        <v>0</v>
      </c>
      <c r="AF20" s="26"/>
      <c r="AG20">
        <f t="shared" si="2"/>
        <v>102.69058965309783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1.28304</v>
      </c>
      <c r="E21">
        <f>GT_NG!S21</f>
        <v>1.1956633970056791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99.147600565294368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1.0833247500901937</v>
      </c>
      <c r="AD21">
        <f t="shared" si="1"/>
        <v>101.93297921220984</v>
      </c>
      <c r="AE21">
        <f>'IDT-1'!E21</f>
        <v>0</v>
      </c>
      <c r="AF21" s="26"/>
      <c r="AG21">
        <f t="shared" si="2"/>
        <v>101.93297921220984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1.28304</v>
      </c>
      <c r="E22">
        <f>GT_NG!S22</f>
        <v>1.1956633970056791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99.147600565294368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1.0833247500901937</v>
      </c>
      <c r="AD22">
        <f t="shared" si="1"/>
        <v>101.93297921220984</v>
      </c>
      <c r="AE22">
        <f>'IDT-1'!E22</f>
        <v>0</v>
      </c>
      <c r="AF22" s="26"/>
      <c r="AG22">
        <f t="shared" si="2"/>
        <v>101.93297921220984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1.28304</v>
      </c>
      <c r="E23">
        <f>GT_NG!S23</f>
        <v>1.88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99.868511797481403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1.0956909310397895</v>
      </c>
      <c r="AD23">
        <f t="shared" si="1"/>
        <v>103.32586086644162</v>
      </c>
      <c r="AE23">
        <f>'IDT-1'!E23</f>
        <v>0</v>
      </c>
      <c r="AF23" s="26"/>
      <c r="AG23">
        <f t="shared" si="2"/>
        <v>103.32586086644162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1.28304</v>
      </c>
      <c r="E24">
        <f>GT_NG!S24</f>
        <v>1.88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100.9326979114814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1.1050557688429896</v>
      </c>
      <c r="AD24">
        <f t="shared" si="1"/>
        <v>104.38068214263841</v>
      </c>
      <c r="AE24">
        <f>'IDT-1'!E24</f>
        <v>0</v>
      </c>
      <c r="AF24" s="26"/>
      <c r="AG24">
        <f t="shared" si="2"/>
        <v>104.38068214263841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1.28304</v>
      </c>
      <c r="E25">
        <f>GT_NG!S25</f>
        <v>1.88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103.78206677620895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1.130130214852592</v>
      </c>
      <c r="AD25">
        <f t="shared" si="1"/>
        <v>107.20497656135635</v>
      </c>
      <c r="AE25">
        <f>'IDT-1'!E25</f>
        <v>0</v>
      </c>
      <c r="AF25" s="26"/>
      <c r="AG25">
        <f t="shared" si="2"/>
        <v>107.20497656135635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1.28304</v>
      </c>
      <c r="E26">
        <f>GT_NG!S26</f>
        <v>1.88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107.01450672337633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1.1585756863876648</v>
      </c>
      <c r="AD26">
        <f t="shared" si="1"/>
        <v>110.40897103698866</v>
      </c>
      <c r="AE26">
        <f>'IDT-1'!E26</f>
        <v>0</v>
      </c>
      <c r="AF26" s="26"/>
      <c r="AG26">
        <f t="shared" si="2"/>
        <v>110.40897103698866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1.28304</v>
      </c>
      <c r="E27">
        <f>GT_NG!S27</f>
        <v>1.88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111.51283248278432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1.1981609530704553</v>
      </c>
      <c r="AD27">
        <f t="shared" si="1"/>
        <v>114.86771152971386</v>
      </c>
      <c r="AE27">
        <f>'IDT-1'!E27</f>
        <v>0</v>
      </c>
      <c r="AF27" s="26"/>
      <c r="AG27">
        <f t="shared" si="2"/>
        <v>114.86771152971386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1.28304</v>
      </c>
      <c r="E28">
        <f>GT_NG!S28</f>
        <v>1.88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119.65968206647148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1.3142438670178789</v>
      </c>
      <c r="AD28">
        <f t="shared" si="1"/>
        <v>117.89847819945361</v>
      </c>
      <c r="AE28">
        <f>'IDT-1'!E28</f>
        <v>0</v>
      </c>
      <c r="AF28" s="26"/>
      <c r="AG28">
        <f t="shared" si="2"/>
        <v>117.89847819945361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1.88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123.20814498738979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1.3442300687219599</v>
      </c>
      <c r="AD29">
        <f t="shared" si="1"/>
        <v>121.27601491866783</v>
      </c>
      <c r="AE29">
        <f>'IDT-1'!E29</f>
        <v>0</v>
      </c>
      <c r="AF29" s="26"/>
      <c r="AG29">
        <f t="shared" si="2"/>
        <v>121.27601491866783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1.88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124.45237799438976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1.3551793191835599</v>
      </c>
      <c r="AD30">
        <f t="shared" si="1"/>
        <v>122.50929867520621</v>
      </c>
      <c r="AE30">
        <f>'IDT-1'!E30</f>
        <v>0</v>
      </c>
      <c r="AF30" s="26"/>
      <c r="AG30">
        <f t="shared" si="2"/>
        <v>122.50929867520621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124.60229235447814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1.3564985655523374</v>
      </c>
      <c r="AD31">
        <f t="shared" si="1"/>
        <v>122.65789378892579</v>
      </c>
      <c r="AE31">
        <f>'IDT-1'!E31</f>
        <v>0</v>
      </c>
      <c r="AF31" s="26"/>
      <c r="AG31">
        <f t="shared" si="2"/>
        <v>122.65789378892579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124.43221103498288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1.3550018499407794</v>
      </c>
      <c r="AD32">
        <f t="shared" si="1"/>
        <v>122.48930918504212</v>
      </c>
      <c r="AE32">
        <f>'IDT-1'!E32</f>
        <v>0</v>
      </c>
      <c r="AF32" s="26"/>
      <c r="AG32">
        <f t="shared" si="2"/>
        <v>122.48930918504212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119.27662198751985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6.32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1.2651046663231045</v>
      </c>
      <c r="AD33">
        <f t="shared" si="1"/>
        <v>112.36361732119673</v>
      </c>
      <c r="AE33">
        <f>'IDT-1'!E33</f>
        <v>0</v>
      </c>
      <c r="AF33" s="26"/>
      <c r="AG33">
        <f t="shared" si="2"/>
        <v>112.36361732119673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113.15097587733321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6.32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1.1668083429424854</v>
      </c>
      <c r="AD34">
        <f t="shared" si="1"/>
        <v>111.33626753439071</v>
      </c>
      <c r="AE34">
        <f>'IDT-1'!E34</f>
        <v>0</v>
      </c>
      <c r="AF34" s="26"/>
      <c r="AG34">
        <f t="shared" si="2"/>
        <v>111.33626753439071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1.88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118.54810503735554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6.32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1.214303079550682</v>
      </c>
      <c r="AD35">
        <f t="shared" si="1"/>
        <v>116.68590195780484</v>
      </c>
      <c r="AE35">
        <f>'IDT-1'!E35</f>
        <v>0</v>
      </c>
      <c r="AF35" s="26"/>
      <c r="AG35">
        <f t="shared" si="2"/>
        <v>116.68590195780484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1.88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114.90554420901815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6.32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1.0934672690393596</v>
      </c>
      <c r="AD36">
        <f t="shared" si="1"/>
        <v>123.16417693997877</v>
      </c>
      <c r="AE36">
        <f>'IDT-1'!E36</f>
        <v>0</v>
      </c>
      <c r="AF36" s="26"/>
      <c r="AG36">
        <f t="shared" si="2"/>
        <v>123.16417693997877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1.88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113.03076771778773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6.32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1.0769692359165319</v>
      </c>
      <c r="AD37">
        <f t="shared" si="1"/>
        <v>121.30589848187118</v>
      </c>
      <c r="AE37">
        <f>'IDT-1'!E37</f>
        <v>0</v>
      </c>
      <c r="AF37" s="26"/>
      <c r="AG37">
        <f t="shared" si="2"/>
        <v>121.30589848187118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1.88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112.17713558401525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6.32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1.0694572731393344</v>
      </c>
      <c r="AD38">
        <f t="shared" si="1"/>
        <v>120.45977831087592</v>
      </c>
      <c r="AE38">
        <f>'IDT-1'!E38</f>
        <v>0</v>
      </c>
      <c r="AF38" s="26"/>
      <c r="AG38">
        <f t="shared" si="2"/>
        <v>120.45977831087592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1.88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110.14646150366356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6.32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1.0515873412322394</v>
      </c>
      <c r="AD39">
        <f t="shared" si="1"/>
        <v>118.44697416243132</v>
      </c>
      <c r="AE39">
        <f>'IDT-1'!E39</f>
        <v>0</v>
      </c>
      <c r="AF39" s="26"/>
      <c r="AG39">
        <f t="shared" si="2"/>
        <v>118.44697416243132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1.88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109.48411511187967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6.32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1.0457586929845413</v>
      </c>
      <c r="AD40">
        <f t="shared" si="1"/>
        <v>117.79045641889515</v>
      </c>
      <c r="AE40">
        <f>'IDT-1'!E40</f>
        <v>0</v>
      </c>
      <c r="AF40" s="26"/>
      <c r="AG40">
        <f t="shared" si="2"/>
        <v>117.79045641889515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1.88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109.59791967568728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6.32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1.0467601731460481</v>
      </c>
      <c r="AD41">
        <f t="shared" si="1"/>
        <v>117.90325950254123</v>
      </c>
      <c r="AE41">
        <f>'IDT-1'!E41</f>
        <v>0</v>
      </c>
      <c r="AF41" s="26"/>
      <c r="AG41">
        <f t="shared" si="2"/>
        <v>117.90325950254123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1.88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109.63791043311483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6.32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1.0471120918114105</v>
      </c>
      <c r="AD42">
        <f t="shared" si="1"/>
        <v>117.94289834130342</v>
      </c>
      <c r="AE42">
        <f>'IDT-1'!E42</f>
        <v>0</v>
      </c>
      <c r="AF42" s="26"/>
      <c r="AG42">
        <f t="shared" si="2"/>
        <v>117.94289834130342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1.88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110.55629745244948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1.1396738975815555</v>
      </c>
      <c r="AD43">
        <f t="shared" si="1"/>
        <v>128.36872355486793</v>
      </c>
      <c r="AE43">
        <f>'IDT-1'!E43</f>
        <v>0</v>
      </c>
      <c r="AF43" s="26"/>
      <c r="AG43">
        <f t="shared" si="2"/>
        <v>128.36872355486793</v>
      </c>
      <c r="AI43" s="75">
        <f>PXIL!K43</f>
        <v>0</v>
      </c>
      <c r="AJ43" s="75">
        <f>PXIL!Q43</f>
        <v>0</v>
      </c>
      <c r="AK43" s="75">
        <f>RTM_IEX!K43</f>
        <v>9.6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1.88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110.62630438996814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1.1402899586317199</v>
      </c>
      <c r="AD44">
        <f t="shared" si="1"/>
        <v>128.43811443133643</v>
      </c>
      <c r="AE44">
        <f>'IDT-1'!E44</f>
        <v>0</v>
      </c>
      <c r="AF44" s="26"/>
      <c r="AG44">
        <f t="shared" si="2"/>
        <v>128.43811443133643</v>
      </c>
      <c r="AI44" s="75">
        <f>PXIL!K44</f>
        <v>0</v>
      </c>
      <c r="AJ44" s="75">
        <f>PXIL!Q44</f>
        <v>0</v>
      </c>
      <c r="AK44" s="75">
        <f>RTM_IEX!K44</f>
        <v>9.6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1.88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110.63652109631396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1.1406438656475628</v>
      </c>
      <c r="AD45">
        <f t="shared" si="1"/>
        <v>128.47797723066637</v>
      </c>
      <c r="AE45">
        <f>'IDT-1'!E45</f>
        <v>0</v>
      </c>
      <c r="AF45" s="26"/>
      <c r="AG45">
        <f t="shared" si="2"/>
        <v>128.47797723066637</v>
      </c>
      <c r="AI45" s="75">
        <f>PXIL!K45</f>
        <v>0</v>
      </c>
      <c r="AJ45" s="75">
        <f>PXIL!Q45</f>
        <v>0</v>
      </c>
      <c r="AK45" s="75">
        <f>RTM_IEX!K45</f>
        <v>9.6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1.7800000000000005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110.63653751210767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1.1820040101065474</v>
      </c>
      <c r="AD46">
        <f t="shared" si="1"/>
        <v>133.13663350200113</v>
      </c>
      <c r="AE46">
        <f>'IDT-1'!E46</f>
        <v>0</v>
      </c>
      <c r="AF46" s="26"/>
      <c r="AG46">
        <f t="shared" si="2"/>
        <v>133.13663350200113</v>
      </c>
      <c r="AI46" s="75">
        <f>PXIL!K46</f>
        <v>0</v>
      </c>
      <c r="AJ46" s="75">
        <f>PXIL!Q46</f>
        <v>0</v>
      </c>
      <c r="AK46" s="75">
        <f>RTM_IEX!K46</f>
        <v>14.4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1.7800000000000005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110.80658785444531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1.1835004531191187</v>
      </c>
      <c r="AD47">
        <f t="shared" si="1"/>
        <v>133.30518740132621</v>
      </c>
      <c r="AE47">
        <f>'IDT-1'!E47</f>
        <v>0</v>
      </c>
      <c r="AF47" s="26"/>
      <c r="AG47">
        <f t="shared" si="2"/>
        <v>133.30518740132621</v>
      </c>
      <c r="AI47" s="75">
        <f>PXIL!K47</f>
        <v>0</v>
      </c>
      <c r="AJ47" s="75">
        <f>PXIL!Q47</f>
        <v>0</v>
      </c>
      <c r="AK47" s="75">
        <f>RTM_IEX!K47</f>
        <v>14.4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1.7800000000000005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110.80646244638272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1.183499349528168</v>
      </c>
      <c r="AD48">
        <f t="shared" si="1"/>
        <v>133.30506309685455</v>
      </c>
      <c r="AE48">
        <f>'IDT-1'!E48</f>
        <v>0</v>
      </c>
      <c r="AF48" s="26"/>
      <c r="AG48">
        <f t="shared" si="2"/>
        <v>133.30506309685455</v>
      </c>
      <c r="AI48" s="75">
        <f>PXIL!K48</f>
        <v>0</v>
      </c>
      <c r="AJ48" s="75">
        <f>PXIL!Q48</f>
        <v>0</v>
      </c>
      <c r="AK48" s="75">
        <f>RTM_IEX!K48</f>
        <v>14.4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1.7394972551285757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110.81665799910175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1.1843018462372268</v>
      </c>
      <c r="AD49">
        <f t="shared" si="1"/>
        <v>133.3954534079931</v>
      </c>
      <c r="AE49">
        <f>'IDT-1'!E49</f>
        <v>0</v>
      </c>
      <c r="AF49" s="26"/>
      <c r="AG49">
        <f t="shared" si="2"/>
        <v>133.3954534079931</v>
      </c>
      <c r="AI49" s="75">
        <f>PXIL!K49</f>
        <v>0</v>
      </c>
      <c r="AJ49" s="75">
        <f>PXIL!Q49</f>
        <v>0</v>
      </c>
      <c r="AK49" s="75">
        <f>RTM_IEX!K49</f>
        <v>14.4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1.7295001444669171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110.81671284530258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1.1842143543099715</v>
      </c>
      <c r="AD50">
        <f t="shared" si="1"/>
        <v>133.3855986354595</v>
      </c>
      <c r="AE50">
        <f>'IDT-1'!E50</f>
        <v>0</v>
      </c>
      <c r="AF50" s="26"/>
      <c r="AG50">
        <f t="shared" si="2"/>
        <v>133.3855986354595</v>
      </c>
      <c r="AI50" s="75">
        <f>PXIL!K50</f>
        <v>0</v>
      </c>
      <c r="AJ50" s="75">
        <f>PXIL!Q50</f>
        <v>0</v>
      </c>
      <c r="AK50" s="75">
        <f>RTM_IEX!K50</f>
        <v>14.4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1.7295001444669171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110.69669695105181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1.1831582144405646</v>
      </c>
      <c r="AD51">
        <f t="shared" si="1"/>
        <v>133.26663888107814</v>
      </c>
      <c r="AE51">
        <f>'IDT-1'!E51</f>
        <v>0</v>
      </c>
      <c r="AF51" s="26"/>
      <c r="AG51">
        <f t="shared" si="2"/>
        <v>133.26663888107814</v>
      </c>
      <c r="AI51" s="75">
        <f>PXIL!K51</f>
        <v>0</v>
      </c>
      <c r="AJ51" s="75">
        <f>PXIL!Q51</f>
        <v>0</v>
      </c>
      <c r="AK51" s="75">
        <f>RTM_IEX!K51</f>
        <v>14.4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1.7295001444669171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110.69670834687155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1.1831583147237783</v>
      </c>
      <c r="AD52">
        <f t="shared" si="1"/>
        <v>133.26665017661466</v>
      </c>
      <c r="AE52">
        <f>'IDT-1'!E52</f>
        <v>0</v>
      </c>
      <c r="AF52" s="26"/>
      <c r="AG52">
        <f t="shared" si="2"/>
        <v>133.26665017661466</v>
      </c>
      <c r="AI52" s="75">
        <f>PXIL!K52</f>
        <v>0</v>
      </c>
      <c r="AJ52" s="75">
        <f>PXIL!Q52</f>
        <v>0</v>
      </c>
      <c r="AK52" s="75">
        <f>RTM_IEX!K52</f>
        <v>14.4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1.7295001444669171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110.61670883227717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1.1824543189953478</v>
      </c>
      <c r="AD53">
        <f t="shared" si="1"/>
        <v>133.18735465774873</v>
      </c>
      <c r="AE53">
        <f>'IDT-1'!E53</f>
        <v>0</v>
      </c>
      <c r="AF53" s="26"/>
      <c r="AG53">
        <f t="shared" si="2"/>
        <v>133.18735465774873</v>
      </c>
      <c r="AI53" s="75">
        <f>PXIL!K53</f>
        <v>0</v>
      </c>
      <c r="AJ53" s="75">
        <f>PXIL!Q53</f>
        <v>0</v>
      </c>
      <c r="AK53" s="75">
        <f>RTM_IEX!K53</f>
        <v>14.4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1.7295001444669171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110.55668737616439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1.1818381301815555</v>
      </c>
      <c r="AD54">
        <f t="shared" si="1"/>
        <v>133.11794939044975</v>
      </c>
      <c r="AE54">
        <f>'IDT-1'!E54</f>
        <v>0</v>
      </c>
      <c r="AF54" s="26"/>
      <c r="AG54">
        <f t="shared" si="2"/>
        <v>133.11794939044975</v>
      </c>
      <c r="AI54" s="75">
        <f>PXIL!K54</f>
        <v>0</v>
      </c>
      <c r="AJ54" s="75">
        <f>PXIL!Q54</f>
        <v>0</v>
      </c>
      <c r="AK54" s="75">
        <f>RTM_IEX!K54</f>
        <v>14.4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1.6790005948839974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110.87142633545299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1.1840754369869657</v>
      </c>
      <c r="AD55">
        <f t="shared" si="1"/>
        <v>133.36995149335002</v>
      </c>
      <c r="AE55">
        <f>'IDT-1'!E55</f>
        <v>0</v>
      </c>
      <c r="AF55" s="26"/>
      <c r="AG55">
        <f t="shared" si="2"/>
        <v>133.36995149335002</v>
      </c>
      <c r="AI55" s="75">
        <f>PXIL!K55</f>
        <v>0</v>
      </c>
      <c r="AJ55" s="75">
        <f>PXIL!Q55</f>
        <v>0</v>
      </c>
      <c r="AK55" s="75">
        <f>RTM_IEX!K55</f>
        <v>14.39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1.6790005948839974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110.87140487934022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1.1840752481731733</v>
      </c>
      <c r="AD56">
        <f t="shared" si="1"/>
        <v>133.36993022605105</v>
      </c>
      <c r="AE56">
        <f>'IDT-1'!E56</f>
        <v>0</v>
      </c>
      <c r="AF56" s="26"/>
      <c r="AG56">
        <f t="shared" si="2"/>
        <v>133.36993022605105</v>
      </c>
      <c r="AI56" s="75">
        <f>PXIL!K56</f>
        <v>0</v>
      </c>
      <c r="AJ56" s="75">
        <f>PXIL!Q56</f>
        <v>0</v>
      </c>
      <c r="AK56" s="75">
        <f>RTM_IEX!K56</f>
        <v>14.39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1.0549763033175357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110.45330233545299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1.1749925320211807</v>
      </c>
      <c r="AD57">
        <f t="shared" si="1"/>
        <v>132.34688610674934</v>
      </c>
      <c r="AE57">
        <f>'IDT-1'!E57</f>
        <v>0</v>
      </c>
      <c r="AF57" s="26"/>
      <c r="AG57">
        <f t="shared" si="2"/>
        <v>132.34688610674934</v>
      </c>
      <c r="AI57" s="75">
        <f>PXIL!K57</f>
        <v>0</v>
      </c>
      <c r="AJ57" s="75">
        <f>PXIL!Q57</f>
        <v>0</v>
      </c>
      <c r="AK57" s="75">
        <f>RTM_IEX!K57</f>
        <v>14.4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1.0549763033175357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109.93573387934021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1.1700102496073881</v>
      </c>
      <c r="AD58">
        <f t="shared" si="1"/>
        <v>131.78569993305035</v>
      </c>
      <c r="AE58">
        <f>'IDT-1'!E58</f>
        <v>0</v>
      </c>
      <c r="AF58" s="26"/>
      <c r="AG58">
        <f t="shared" si="2"/>
        <v>131.78569993305035</v>
      </c>
      <c r="AI58" s="75">
        <f>PXIL!K58</f>
        <v>0</v>
      </c>
      <c r="AJ58" s="75">
        <f>PXIL!Q58</f>
        <v>0</v>
      </c>
      <c r="AK58" s="75">
        <f>RTM_IEX!K58</f>
        <v>14.4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1.6790005948839974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109.40783382613107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1.1708561429049327</v>
      </c>
      <c r="AD59">
        <f t="shared" si="1"/>
        <v>131.88097827811012</v>
      </c>
      <c r="AE59">
        <f>'IDT-1'!E59</f>
        <v>0</v>
      </c>
      <c r="AF59" s="26"/>
      <c r="AG59">
        <f t="shared" si="2"/>
        <v>131.88097827811012</v>
      </c>
      <c r="AI59" s="75">
        <f>PXIL!K59</f>
        <v>0</v>
      </c>
      <c r="AJ59" s="75">
        <f>PXIL!Q59</f>
        <v>0</v>
      </c>
      <c r="AK59" s="75">
        <f>RTM_IEX!K59</f>
        <v>14.4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1.6790005948839974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109.16572557416883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1.168725590287665</v>
      </c>
      <c r="AD60">
        <f t="shared" si="1"/>
        <v>131.64100057876516</v>
      </c>
      <c r="AE60">
        <f>'IDT-1'!E60</f>
        <v>0</v>
      </c>
      <c r="AF60" s="26"/>
      <c r="AG60">
        <f t="shared" si="2"/>
        <v>131.64100057876516</v>
      </c>
      <c r="AI60" s="75">
        <f>PXIL!K60</f>
        <v>0</v>
      </c>
      <c r="AJ60" s="75">
        <f>PXIL!Q60</f>
        <v>0</v>
      </c>
      <c r="AK60" s="75">
        <f>RTM_IEX!K60</f>
        <v>14.4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1.0549763033175357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107.11708582965842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1.1452061467701884</v>
      </c>
      <c r="AD61">
        <f t="shared" si="1"/>
        <v>128.99185598620576</v>
      </c>
      <c r="AE61">
        <f>'IDT-1'!E61</f>
        <v>0</v>
      </c>
      <c r="AF61" s="26"/>
      <c r="AG61">
        <f t="shared" si="2"/>
        <v>128.99185598620576</v>
      </c>
      <c r="AI61" s="75">
        <f>PXIL!K61</f>
        <v>0</v>
      </c>
      <c r="AJ61" s="75">
        <f>PXIL!Q61</f>
        <v>0</v>
      </c>
      <c r="AK61" s="75">
        <f>RTM_IEX!K61</f>
        <v>14.4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1.0549763033175357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107.08710057416884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1.1449422765218802</v>
      </c>
      <c r="AD62">
        <f t="shared" si="1"/>
        <v>128.9621346009645</v>
      </c>
      <c r="AE62">
        <f>'IDT-1'!E62</f>
        <v>0</v>
      </c>
      <c r="AF62" s="26"/>
      <c r="AG62">
        <f t="shared" si="2"/>
        <v>128.9621346009645</v>
      </c>
      <c r="AI62" s="75">
        <f>PXIL!K62</f>
        <v>0</v>
      </c>
      <c r="AJ62" s="75">
        <f>PXIL!Q62</f>
        <v>0</v>
      </c>
      <c r="AK62" s="75">
        <f>RTM_IEX!K62</f>
        <v>14.4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1.6790005948839974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107.08695424900441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6.34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1.150432402626218</v>
      </c>
      <c r="AD63">
        <f t="shared" si="1"/>
        <v>129.58052244126219</v>
      </c>
      <c r="AE63">
        <f>'IDT-1'!E63</f>
        <v>0</v>
      </c>
      <c r="AF63" s="26"/>
      <c r="AG63">
        <f t="shared" si="2"/>
        <v>129.58052244126219</v>
      </c>
      <c r="AI63" s="75">
        <f>PXIL!K63</f>
        <v>0</v>
      </c>
      <c r="AJ63" s="75">
        <f>PXIL!Q63</f>
        <v>0</v>
      </c>
      <c r="AK63" s="75">
        <f>RTM_IEX!K63</f>
        <v>14.4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1.6790005948839974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107.08696899351483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6.34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1.1504325323779097</v>
      </c>
      <c r="AD64">
        <f t="shared" si="1"/>
        <v>129.58053705602092</v>
      </c>
      <c r="AE64">
        <f>'IDT-1'!E64</f>
        <v>0</v>
      </c>
      <c r="AF64" s="26"/>
      <c r="AG64">
        <f t="shared" si="2"/>
        <v>129.58053705602092</v>
      </c>
      <c r="AI64" s="75">
        <f>PXIL!K64</f>
        <v>0</v>
      </c>
      <c r="AJ64" s="75">
        <f>PXIL!Q64</f>
        <v>0</v>
      </c>
      <c r="AK64" s="75">
        <f>RTM_IEX!K64</f>
        <v>14.4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1.0549763033175357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107.79780982093405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6.34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1.151196517893414</v>
      </c>
      <c r="AD65">
        <f t="shared" si="1"/>
        <v>129.66658960635817</v>
      </c>
      <c r="AE65">
        <f>'IDT-1'!E65</f>
        <v>0</v>
      </c>
      <c r="AF65" s="26"/>
      <c r="AG65">
        <f t="shared" si="2"/>
        <v>129.66658960635817</v>
      </c>
      <c r="AI65" s="75">
        <f>PXIL!K65</f>
        <v>0</v>
      </c>
      <c r="AJ65" s="75">
        <f>PXIL!Q65</f>
        <v>0</v>
      </c>
      <c r="AK65" s="75">
        <f>RTM_IEX!K65</f>
        <v>14.4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1.0549763033175357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108.47927851806277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6.34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1.1571934424281467</v>
      </c>
      <c r="AD66">
        <f t="shared" si="1"/>
        <v>130.34206137895217</v>
      </c>
      <c r="AE66">
        <f>'IDT-1'!E66</f>
        <v>0</v>
      </c>
      <c r="AF66" s="26"/>
      <c r="AG66">
        <f t="shared" si="2"/>
        <v>130.34206137895217</v>
      </c>
      <c r="AI66" s="75">
        <f>PXIL!K66</f>
        <v>0</v>
      </c>
      <c r="AJ66" s="75">
        <f>PXIL!Q66</f>
        <v>0</v>
      </c>
      <c r="AK66" s="75">
        <f>RTM_IEX!K66</f>
        <v>14.4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1.6790005948839974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108.51871739122819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6.34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1.1630319182777873</v>
      </c>
      <c r="AD67">
        <f t="shared" si="1"/>
        <v>130.9996860678344</v>
      </c>
      <c r="AE67">
        <f>'IDT-1'!E67</f>
        <v>0</v>
      </c>
      <c r="AF67" s="26"/>
      <c r="AG67">
        <f t="shared" si="2"/>
        <v>130.9996860678344</v>
      </c>
      <c r="AI67" s="75">
        <f>PXIL!K67</f>
        <v>0</v>
      </c>
      <c r="AJ67" s="75">
        <f>PXIL!Q67</f>
        <v>0</v>
      </c>
      <c r="AK67" s="75">
        <f>RTM_IEX!K67</f>
        <v>14.4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1.6790005948839974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108.51864403817575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6.32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1.1637106327709259</v>
      </c>
      <c r="AD68">
        <f t="shared" ref="AD68:AD98" si="4">SUM(B68:AB68,AI68:AR68)-AC68</f>
        <v>131.07613400028885</v>
      </c>
      <c r="AE68">
        <f>'IDT-1'!E68</f>
        <v>0</v>
      </c>
      <c r="AF68" s="26"/>
      <c r="AG68">
        <f t="shared" ref="AG68:AG98" si="5">SUM(AD68:AF68)+AT68</f>
        <v>131.07613400028885</v>
      </c>
      <c r="AI68" s="75">
        <f>PXIL!K68</f>
        <v>0</v>
      </c>
      <c r="AJ68" s="75">
        <f>PXIL!Q68</f>
        <v>0</v>
      </c>
      <c r="AK68" s="75">
        <f>RTM_IEX!K68</f>
        <v>14.4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1.6790005948839974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108.51862366858244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6.32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1.1637104535185046</v>
      </c>
      <c r="AD69">
        <f t="shared" si="4"/>
        <v>131.07611380994791</v>
      </c>
      <c r="AE69">
        <f>'IDT-1'!E69</f>
        <v>0</v>
      </c>
      <c r="AF69" s="26"/>
      <c r="AG69">
        <f t="shared" si="5"/>
        <v>131.07611380994791</v>
      </c>
      <c r="AI69" s="75">
        <f>PXIL!K69</f>
        <v>0</v>
      </c>
      <c r="AJ69" s="75">
        <f>PXIL!Q69</f>
        <v>0</v>
      </c>
      <c r="AK69" s="75">
        <f>RTM_IEX!K69</f>
        <v>14.4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1.6790005948839974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108.51862366858244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6.32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1.1637104535185046</v>
      </c>
      <c r="AD70">
        <f t="shared" si="4"/>
        <v>131.07611380994791</v>
      </c>
      <c r="AE70">
        <f>'IDT-1'!E70</f>
        <v>0</v>
      </c>
      <c r="AF70" s="26"/>
      <c r="AG70">
        <f t="shared" si="5"/>
        <v>131.07611380994791</v>
      </c>
      <c r="AI70" s="75">
        <f>PXIL!K70</f>
        <v>0</v>
      </c>
      <c r="AJ70" s="75">
        <f>PXIL!Q70</f>
        <v>0</v>
      </c>
      <c r="AK70" s="75">
        <f>RTM_IEX!K70</f>
        <v>14.4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1.6790005948839974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108.51873308166674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6.94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1.1691674163536465</v>
      </c>
      <c r="AD71">
        <f t="shared" si="4"/>
        <v>131.69076626019708</v>
      </c>
      <c r="AE71">
        <f>'IDT-1'!E71</f>
        <v>0</v>
      </c>
      <c r="AF71" s="26"/>
      <c r="AG71">
        <f t="shared" si="5"/>
        <v>131.69076626019708</v>
      </c>
      <c r="AI71" s="75">
        <f>PXIL!K71</f>
        <v>0</v>
      </c>
      <c r="AJ71" s="75">
        <f>PXIL!Q71</f>
        <v>0</v>
      </c>
      <c r="AK71" s="75">
        <f>RTM_IEX!K71</f>
        <v>14.4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1.6790005948839974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109.58291919566673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7.57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1.1840762541568466</v>
      </c>
      <c r="AD72">
        <f t="shared" si="4"/>
        <v>133.37004353639389</v>
      </c>
      <c r="AE72">
        <f>'IDT-1'!E72</f>
        <v>0</v>
      </c>
      <c r="AF72" s="26"/>
      <c r="AG72">
        <f t="shared" si="5"/>
        <v>133.37004353639389</v>
      </c>
      <c r="AI72" s="75">
        <f>PXIL!K72</f>
        <v>0</v>
      </c>
      <c r="AJ72" s="75">
        <f>PXIL!Q72</f>
        <v>0</v>
      </c>
      <c r="AK72" s="75">
        <f>RTM_IEX!K72</f>
        <v>14.4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1.6790005948839974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110.53656176438933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8.14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1.1974843087616054</v>
      </c>
      <c r="AD73">
        <f t="shared" si="4"/>
        <v>134.88027805051172</v>
      </c>
      <c r="AE73">
        <f>'IDT-1'!E73</f>
        <v>0</v>
      </c>
      <c r="AF73" s="26"/>
      <c r="AG73">
        <f t="shared" si="5"/>
        <v>134.88027805051172</v>
      </c>
      <c r="AI73" s="75">
        <f>PXIL!K73</f>
        <v>0</v>
      </c>
      <c r="AJ73" s="75">
        <f>PXIL!Q73</f>
        <v>0</v>
      </c>
      <c r="AK73" s="75">
        <f>RTM_IEX!K73</f>
        <v>14.4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1.6790005948839974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111.7697114381796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8.7100000000000009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1.2133520258909596</v>
      </c>
      <c r="AD74">
        <f t="shared" si="4"/>
        <v>136.66756000717263</v>
      </c>
      <c r="AE74">
        <f>'IDT-1'!E74</f>
        <v>0</v>
      </c>
      <c r="AF74" s="26"/>
      <c r="AG74">
        <f t="shared" si="5"/>
        <v>136.66756000717263</v>
      </c>
      <c r="AI74" s="75">
        <f>PXIL!K74</f>
        <v>0</v>
      </c>
      <c r="AJ74" s="75">
        <f>PXIL!Q74</f>
        <v>0</v>
      </c>
      <c r="AK74" s="75">
        <f>RTM_IEX!K74</f>
        <v>14.4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1.7295001444669171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113.76590818002342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9.2799999999999994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1.1941389532555151</v>
      </c>
      <c r="AD75">
        <f t="shared" si="4"/>
        <v>134.50346937123484</v>
      </c>
      <c r="AE75">
        <f>'IDT-1'!E75</f>
        <v>0</v>
      </c>
      <c r="AF75" s="26"/>
      <c r="AG75">
        <f t="shared" si="5"/>
        <v>134.50346937123484</v>
      </c>
      <c r="AI75" s="75">
        <f>PXIL!K75</f>
        <v>0</v>
      </c>
      <c r="AJ75" s="75">
        <f>PXIL!Q75</f>
        <v>0</v>
      </c>
      <c r="AK75" s="75">
        <f>RTM_IEX!K75</f>
        <v>9.6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1.7295001444669171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119.2264119093409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9.8699999999999992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1.2473833860735088</v>
      </c>
      <c r="AD76">
        <f t="shared" si="4"/>
        <v>140.50072866773428</v>
      </c>
      <c r="AE76">
        <f>'IDT-1'!E76</f>
        <v>0</v>
      </c>
      <c r="AF76" s="26"/>
      <c r="AG76">
        <f t="shared" si="5"/>
        <v>140.50072866773428</v>
      </c>
      <c r="AI76" s="75">
        <f>PXIL!K76</f>
        <v>0</v>
      </c>
      <c r="AJ76" s="75">
        <f>PXIL!Q76</f>
        <v>0</v>
      </c>
      <c r="AK76" s="75">
        <f>RTM_IEX!K76</f>
        <v>9.6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1.6280024509803921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123.32336688648044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10.5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1.2876597301696555</v>
      </c>
      <c r="AD77">
        <f t="shared" si="4"/>
        <v>145.03730960729118</v>
      </c>
      <c r="AE77">
        <f>'IDT-1'!E77</f>
        <v>0</v>
      </c>
      <c r="AF77" s="26"/>
      <c r="AG77">
        <f t="shared" si="5"/>
        <v>145.03730960729118</v>
      </c>
      <c r="AI77" s="75">
        <f>PXIL!K77</f>
        <v>0</v>
      </c>
      <c r="AJ77" s="75">
        <f>PXIL!Q77</f>
        <v>0</v>
      </c>
      <c r="AK77" s="75">
        <f>RTM_IEX!K77</f>
        <v>9.6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1.6280024509803921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130.97941268505653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1.278296933197125</v>
      </c>
      <c r="AD78">
        <f t="shared" si="4"/>
        <v>143.98271820283981</v>
      </c>
      <c r="AE78">
        <f>'IDT-1'!E78</f>
        <v>0</v>
      </c>
      <c r="AF78" s="26"/>
      <c r="AG78">
        <f t="shared" si="5"/>
        <v>143.98271820283981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1.6280024509803921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131.75727164000332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1.2851420920006567</v>
      </c>
      <c r="AD79">
        <f t="shared" si="4"/>
        <v>144.75373199898306</v>
      </c>
      <c r="AE79">
        <f>'IDT-1'!E79</f>
        <v>0</v>
      </c>
      <c r="AF79" s="26"/>
      <c r="AG79">
        <f t="shared" si="5"/>
        <v>144.75373199898306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1.6280024509803921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132.64604656876739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1.2929633113737804</v>
      </c>
      <c r="AD80">
        <f t="shared" si="4"/>
        <v>145.63468570837401</v>
      </c>
      <c r="AE80">
        <f>'IDT-1'!E80</f>
        <v>0</v>
      </c>
      <c r="AF80" s="26"/>
      <c r="AG80">
        <f t="shared" si="5"/>
        <v>145.63468570837401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1.6280024509803921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133.11466985392536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1.2970871962831707</v>
      </c>
      <c r="AD81">
        <f t="shared" si="4"/>
        <v>146.09918510862258</v>
      </c>
      <c r="AE81">
        <f>'IDT-1'!E81</f>
        <v>0</v>
      </c>
      <c r="AF81" s="26"/>
      <c r="AG81">
        <f t="shared" si="5"/>
        <v>146.09918510862258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1.6280024509803921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132.55922259432538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1.2921992603986907</v>
      </c>
      <c r="AD82">
        <f t="shared" si="4"/>
        <v>145.54862578490707</v>
      </c>
      <c r="AE82">
        <f>'IDT-1'!E82</f>
        <v>0</v>
      </c>
      <c r="AF82" s="26"/>
      <c r="AG82">
        <f t="shared" si="5"/>
        <v>145.54862578490707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1.6280024509803921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132.17797453732538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1.288844277497091</v>
      </c>
      <c r="AD83">
        <f t="shared" si="4"/>
        <v>145.17073271080869</v>
      </c>
      <c r="AE83">
        <f>'IDT-1'!E83</f>
        <v>0</v>
      </c>
      <c r="AF83" s="26"/>
      <c r="AG83">
        <f t="shared" si="5"/>
        <v>145.17073271080869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1.7295001444669171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128.00182834850952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1.2525596907381926</v>
      </c>
      <c r="AD84">
        <f t="shared" si="4"/>
        <v>141.08376880223824</v>
      </c>
      <c r="AE84">
        <f>'IDT-1'!E84</f>
        <v>0</v>
      </c>
      <c r="AF84" s="26"/>
      <c r="AG84">
        <f t="shared" si="5"/>
        <v>141.08376880223824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1.0047728579643473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125.74129100110953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1.2262893619598503</v>
      </c>
      <c r="AD85">
        <f t="shared" si="4"/>
        <v>138.12477449711403</v>
      </c>
      <c r="AE85">
        <f>'IDT-1'!E85</f>
        <v>0</v>
      </c>
      <c r="AF85" s="26"/>
      <c r="AG85">
        <f t="shared" si="5"/>
        <v>138.12477449711403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1.0453020134228188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120.57937216883816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1.1812211328038968</v>
      </c>
      <c r="AD86">
        <f t="shared" si="4"/>
        <v>133.04845304945709</v>
      </c>
      <c r="AE86">
        <f>'IDT-1'!E86</f>
        <v>0</v>
      </c>
      <c r="AF86" s="26"/>
      <c r="AG86">
        <f t="shared" si="5"/>
        <v>133.04845304945709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1.0453020134228188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115.07265723359841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1.1336174013737867</v>
      </c>
      <c r="AD87">
        <f t="shared" si="4"/>
        <v>127.68654184564744</v>
      </c>
      <c r="AE87">
        <f>'IDT-1'!E87</f>
        <v>0</v>
      </c>
      <c r="AF87" s="26"/>
      <c r="AG87">
        <f t="shared" si="5"/>
        <v>127.68654184564744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1.0453020134228188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111.06545945411132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1.0983540609143005</v>
      </c>
      <c r="AD88">
        <f t="shared" si="4"/>
        <v>123.71460740661983</v>
      </c>
      <c r="AE88">
        <f>'IDT-1'!E88</f>
        <v>0</v>
      </c>
      <c r="AF88" s="26"/>
      <c r="AG88">
        <f t="shared" si="5"/>
        <v>123.71460740661983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1.0453020134228188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108.94218472311955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1.0796692432815729</v>
      </c>
      <c r="AD89">
        <f t="shared" si="4"/>
        <v>121.6100174932608</v>
      </c>
      <c r="AE89">
        <f>'IDT-1'!E89</f>
        <v>0</v>
      </c>
      <c r="AF89" s="26"/>
      <c r="AG89">
        <f t="shared" si="5"/>
        <v>121.6100174932608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1.0453020134228188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108.49724822547412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1.0757538021022932</v>
      </c>
      <c r="AD90">
        <f t="shared" si="4"/>
        <v>121.16899643679464</v>
      </c>
      <c r="AE90">
        <f>'IDT-1'!E90</f>
        <v>0</v>
      </c>
      <c r="AF90" s="26"/>
      <c r="AG90">
        <f t="shared" si="5"/>
        <v>121.16899643679464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1.1054693877551023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107.68181870226567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1.0691074951921828</v>
      </c>
      <c r="AD91">
        <f t="shared" si="4"/>
        <v>120.42038059482859</v>
      </c>
      <c r="AE91">
        <f>'IDT-1'!E91</f>
        <v>0</v>
      </c>
      <c r="AF91" s="26"/>
      <c r="AG91">
        <f t="shared" si="5"/>
        <v>120.42038059482859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1.1054693877551023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107.89343262309359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1.0709696976954686</v>
      </c>
      <c r="AD92">
        <f t="shared" si="4"/>
        <v>120.63013231315321</v>
      </c>
      <c r="AE92">
        <f>'IDT-1'!E92</f>
        <v>0</v>
      </c>
      <c r="AF92" s="26"/>
      <c r="AG92">
        <f t="shared" si="5"/>
        <v>120.63013231315321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1.1653509933774835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107.98083675298108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1.0722658121679554</v>
      </c>
      <c r="AD93">
        <f t="shared" si="4"/>
        <v>120.7761219341906</v>
      </c>
      <c r="AE93">
        <f>'IDT-1'!E93</f>
        <v>0</v>
      </c>
      <c r="AF93" s="26"/>
      <c r="AG93">
        <f t="shared" si="5"/>
        <v>120.7761219341906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1.1653509933774835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108.09822775298107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1.0732988529679552</v>
      </c>
      <c r="AD94">
        <f t="shared" si="4"/>
        <v>120.8924798933906</v>
      </c>
      <c r="AE94">
        <f>'IDT-1'!E94</f>
        <v>0</v>
      </c>
      <c r="AF94" s="26"/>
      <c r="AG94">
        <f t="shared" si="5"/>
        <v>120.8924798933906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1.1653509933774835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108.04213664264347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1.0728052511969843</v>
      </c>
      <c r="AD95">
        <f t="shared" si="4"/>
        <v>120.83688238482397</v>
      </c>
      <c r="AE95">
        <f>'IDT-1'!E95</f>
        <v>0</v>
      </c>
      <c r="AF95" s="26"/>
      <c r="AG95">
        <f t="shared" si="5"/>
        <v>120.83688238482397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1.1653509933774835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108.0421375677943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1.0728052593383117</v>
      </c>
      <c r="AD96">
        <f t="shared" si="4"/>
        <v>120.83688330183347</v>
      </c>
      <c r="AE96">
        <f>'IDT-1'!E96</f>
        <v>0</v>
      </c>
      <c r="AF96" s="26"/>
      <c r="AG96">
        <f t="shared" si="5"/>
        <v>120.83688330183347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1.1653509933774835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107.70015445028304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1.0697958079042127</v>
      </c>
      <c r="AD97">
        <f t="shared" si="4"/>
        <v>120.4979096357563</v>
      </c>
      <c r="AE97">
        <f>'IDT-1'!E97</f>
        <v>0</v>
      </c>
      <c r="AF97" s="26"/>
      <c r="AG97">
        <f t="shared" si="5"/>
        <v>120.4979096357563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1.1653509933774835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106.50614615383678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1.0592885348954855</v>
      </c>
      <c r="AD98">
        <f t="shared" si="4"/>
        <v>119.31440861231877</v>
      </c>
      <c r="AE98">
        <f>'IDT-1'!E98</f>
        <v>0</v>
      </c>
      <c r="AF98" s="26"/>
      <c r="AG98">
        <f t="shared" si="5"/>
        <v>119.31440861231877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3.8576169716852828E-2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2.6466051018650885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0.22052500000000008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2.7458551734863782E-2</v>
      </c>
      <c r="AD99">
        <f t="shared" si="6"/>
        <v>2.9622543398470778</v>
      </c>
      <c r="AE99">
        <f t="shared" si="6"/>
        <v>0</v>
      </c>
      <c r="AG99">
        <f t="shared" si="6"/>
        <v>2.9622543398470778</v>
      </c>
      <c r="AI99">
        <f t="shared" si="6"/>
        <v>0</v>
      </c>
      <c r="AJ99">
        <f t="shared" si="6"/>
        <v>0</v>
      </c>
      <c r="AK99">
        <f t="shared" si="6"/>
        <v>0.11879499999999994</v>
      </c>
      <c r="AL99">
        <f t="shared" si="6"/>
        <v>-6.5000000000000002E-2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219</v>
      </c>
      <c r="C1" s="31">
        <v>45173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45028.417268518519</v>
      </c>
    </row>
    <row r="2" spans="1:17">
      <c r="A2" s="31">
        <v>45025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45025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8.0255999999999994E-2</v>
      </c>
      <c r="AD3">
        <f>SUM(B3:AB3,AI3:AR3)-AC3</f>
        <v>9.0397439999999989</v>
      </c>
      <c r="AE3">
        <f>'IDT-1'!D3</f>
        <v>0</v>
      </c>
      <c r="AF3" s="26"/>
      <c r="AG3">
        <f>SUM(AD3:AF3)</f>
        <v>9.0397439999999989</v>
      </c>
      <c r="AI3" s="75">
        <f>PXIL!L3</f>
        <v>0</v>
      </c>
      <c r="AJ3" s="75">
        <f>PXIL!R3</f>
        <v>0</v>
      </c>
      <c r="AK3" s="75">
        <f>RTM_IEX!L3</f>
        <v>9.1199999999999992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7.8584000000000001E-2</v>
      </c>
      <c r="AD4">
        <f t="shared" ref="AD4:AD67" si="1">SUM(B4:AB4,AI4:AR4)-AC4</f>
        <v>8.8514160000000004</v>
      </c>
      <c r="AE4">
        <f>'IDT-1'!D4</f>
        <v>0</v>
      </c>
      <c r="AF4" s="26"/>
      <c r="AG4">
        <f t="shared" ref="AG4:AG67" si="2">SUM(AD4:AF4)</f>
        <v>8.8514160000000004</v>
      </c>
      <c r="AI4" s="75">
        <f>PXIL!L4</f>
        <v>0</v>
      </c>
      <c r="AJ4" s="75">
        <f>PXIL!R4</f>
        <v>0</v>
      </c>
      <c r="AK4" s="75">
        <f>RTM_IEX!L4</f>
        <v>8.93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7.7704000000000009E-2</v>
      </c>
      <c r="AD5">
        <f t="shared" si="1"/>
        <v>8.7522959999999994</v>
      </c>
      <c r="AE5">
        <f>'IDT-1'!D5</f>
        <v>0</v>
      </c>
      <c r="AF5" s="26"/>
      <c r="AG5">
        <f t="shared" si="2"/>
        <v>8.7522959999999994</v>
      </c>
      <c r="AI5" s="75">
        <f>PXIL!L5</f>
        <v>0</v>
      </c>
      <c r="AJ5" s="75">
        <f>PXIL!R5</f>
        <v>0</v>
      </c>
      <c r="AK5" s="75">
        <f>RTM_IEX!L5</f>
        <v>8.83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7.7704000000000009E-2</v>
      </c>
      <c r="AD6">
        <f t="shared" si="1"/>
        <v>8.7522959999999994</v>
      </c>
      <c r="AE6">
        <f>'IDT-1'!D6</f>
        <v>0</v>
      </c>
      <c r="AF6" s="26"/>
      <c r="AG6">
        <f t="shared" si="2"/>
        <v>8.7522959999999994</v>
      </c>
      <c r="AI6" s="75">
        <f>PXIL!L6</f>
        <v>0</v>
      </c>
      <c r="AJ6" s="75">
        <f>PXIL!R6</f>
        <v>0</v>
      </c>
      <c r="AK6" s="75">
        <f>RTM_IEX!L6</f>
        <v>8.83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7.6032000000000016E-2</v>
      </c>
      <c r="AD7">
        <f t="shared" si="1"/>
        <v>8.5639680000000009</v>
      </c>
      <c r="AE7">
        <f>'IDT-1'!D7</f>
        <v>0</v>
      </c>
      <c r="AF7" s="26"/>
      <c r="AG7">
        <f t="shared" si="2"/>
        <v>8.5639680000000009</v>
      </c>
      <c r="AI7" s="75">
        <f>PXIL!L7</f>
        <v>0</v>
      </c>
      <c r="AJ7" s="75">
        <f>PXIL!R7</f>
        <v>0</v>
      </c>
      <c r="AK7" s="75">
        <f>RTM_IEX!L7</f>
        <v>8.64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7.6032000000000016E-2</v>
      </c>
      <c r="AD8">
        <f t="shared" si="1"/>
        <v>8.5639680000000009</v>
      </c>
      <c r="AE8">
        <f>'IDT-1'!D8</f>
        <v>0</v>
      </c>
      <c r="AF8" s="26"/>
      <c r="AG8">
        <f t="shared" si="2"/>
        <v>8.5639680000000009</v>
      </c>
      <c r="AI8" s="75">
        <f>PXIL!L8</f>
        <v>0</v>
      </c>
      <c r="AJ8" s="75">
        <f>PXIL!R8</f>
        <v>0</v>
      </c>
      <c r="AK8" s="75">
        <f>RTM_IEX!L8</f>
        <v>8.64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7.1808000000000011E-2</v>
      </c>
      <c r="AD9">
        <f t="shared" si="1"/>
        <v>8.0881919999999994</v>
      </c>
      <c r="AE9">
        <f>'IDT-1'!D9</f>
        <v>0</v>
      </c>
      <c r="AF9" s="26"/>
      <c r="AG9">
        <f t="shared" si="2"/>
        <v>8.0881919999999994</v>
      </c>
      <c r="AI9" s="75">
        <f>PXIL!L9</f>
        <v>0</v>
      </c>
      <c r="AJ9" s="75">
        <f>PXIL!R9</f>
        <v>0</v>
      </c>
      <c r="AK9" s="75">
        <f>RTM_IEX!L9</f>
        <v>8.16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7.1808000000000011E-2</v>
      </c>
      <c r="AD10">
        <f t="shared" si="1"/>
        <v>8.0881919999999994</v>
      </c>
      <c r="AE10">
        <f>'IDT-1'!D10</f>
        <v>0</v>
      </c>
      <c r="AF10" s="26"/>
      <c r="AG10">
        <f t="shared" si="2"/>
        <v>8.0881919999999994</v>
      </c>
      <c r="AI10" s="75">
        <f>PXIL!L10</f>
        <v>0</v>
      </c>
      <c r="AJ10" s="75">
        <f>PXIL!R10</f>
        <v>0</v>
      </c>
      <c r="AK10" s="75">
        <f>RTM_IEX!L10</f>
        <v>8.16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7.1808000000000011E-2</v>
      </c>
      <c r="AD11">
        <f t="shared" si="1"/>
        <v>8.0881919999999994</v>
      </c>
      <c r="AE11">
        <f>'IDT-1'!D11</f>
        <v>0</v>
      </c>
      <c r="AF11" s="26"/>
      <c r="AG11">
        <f t="shared" si="2"/>
        <v>8.0881919999999994</v>
      </c>
      <c r="AI11" s="75">
        <f>PXIL!L11</f>
        <v>0</v>
      </c>
      <c r="AJ11" s="75">
        <f>PXIL!R11</f>
        <v>0</v>
      </c>
      <c r="AK11" s="75">
        <f>RTM_IEX!L11</f>
        <v>8.16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7.1808000000000011E-2</v>
      </c>
      <c r="AD12">
        <f t="shared" si="1"/>
        <v>8.0881919999999994</v>
      </c>
      <c r="AE12">
        <f>'IDT-1'!D12</f>
        <v>0</v>
      </c>
      <c r="AF12" s="26"/>
      <c r="AG12">
        <f t="shared" si="2"/>
        <v>8.0881919999999994</v>
      </c>
      <c r="AI12" s="75">
        <f>PXIL!L12</f>
        <v>0</v>
      </c>
      <c r="AJ12" s="75">
        <f>PXIL!R12</f>
        <v>0</v>
      </c>
      <c r="AK12" s="75">
        <f>RTM_IEX!L12</f>
        <v>8.16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7.1808000000000011E-2</v>
      </c>
      <c r="AD13">
        <f t="shared" si="1"/>
        <v>8.0881919999999994</v>
      </c>
      <c r="AE13">
        <f>'IDT-1'!D13</f>
        <v>0</v>
      </c>
      <c r="AF13" s="26"/>
      <c r="AG13">
        <f t="shared" si="2"/>
        <v>8.0881919999999994</v>
      </c>
      <c r="AI13" s="75">
        <f>PXIL!L13</f>
        <v>0</v>
      </c>
      <c r="AJ13" s="75">
        <f>PXIL!R13</f>
        <v>0</v>
      </c>
      <c r="AK13" s="75">
        <f>RTM_IEX!L13</f>
        <v>8.16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7.1808000000000011E-2</v>
      </c>
      <c r="AD14">
        <f t="shared" si="1"/>
        <v>8.0881919999999994</v>
      </c>
      <c r="AE14">
        <f>'IDT-1'!D14</f>
        <v>0</v>
      </c>
      <c r="AF14" s="26"/>
      <c r="AG14">
        <f t="shared" si="2"/>
        <v>8.0881919999999994</v>
      </c>
      <c r="AI14" s="75">
        <f>PXIL!L14</f>
        <v>0</v>
      </c>
      <c r="AJ14" s="75">
        <f>PXIL!R14</f>
        <v>0</v>
      </c>
      <c r="AK14" s="75">
        <f>RTM_IEX!L14</f>
        <v>8.16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7.1808000000000011E-2</v>
      </c>
      <c r="AD15">
        <f t="shared" si="1"/>
        <v>8.0881919999999994</v>
      </c>
      <c r="AE15">
        <f>'IDT-1'!D15</f>
        <v>0</v>
      </c>
      <c r="AF15" s="26"/>
      <c r="AG15">
        <f t="shared" si="2"/>
        <v>8.0881919999999994</v>
      </c>
      <c r="AI15" s="75">
        <f>PXIL!L15</f>
        <v>0</v>
      </c>
      <c r="AJ15" s="75">
        <f>PXIL!R15</f>
        <v>0</v>
      </c>
      <c r="AK15" s="75">
        <f>RTM_IEX!L15</f>
        <v>8.16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7.4359999999999996E-2</v>
      </c>
      <c r="AD16">
        <f t="shared" si="1"/>
        <v>8.3756399999999989</v>
      </c>
      <c r="AE16">
        <f>'IDT-1'!D16</f>
        <v>0</v>
      </c>
      <c r="AF16" s="26"/>
      <c r="AG16">
        <f t="shared" si="2"/>
        <v>8.3756399999999989</v>
      </c>
      <c r="AI16" s="75">
        <f>PXIL!L16</f>
        <v>0</v>
      </c>
      <c r="AJ16" s="75">
        <f>PXIL!R16</f>
        <v>0</v>
      </c>
      <c r="AK16" s="75">
        <f>RTM_IEX!L16</f>
        <v>8.4499999999999993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7.4359999999999996E-2</v>
      </c>
      <c r="AD17">
        <f t="shared" si="1"/>
        <v>8.3756399999999989</v>
      </c>
      <c r="AE17">
        <f>'IDT-1'!D17</f>
        <v>0</v>
      </c>
      <c r="AF17" s="26"/>
      <c r="AG17">
        <f t="shared" si="2"/>
        <v>8.3756399999999989</v>
      </c>
      <c r="AI17" s="75">
        <f>PXIL!L17</f>
        <v>0</v>
      </c>
      <c r="AJ17" s="75">
        <f>PXIL!R17</f>
        <v>0</v>
      </c>
      <c r="AK17" s="75">
        <f>RTM_IEX!L17</f>
        <v>8.4499999999999993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7.6032000000000016E-2</v>
      </c>
      <c r="AD18">
        <f t="shared" si="1"/>
        <v>8.5639680000000009</v>
      </c>
      <c r="AE18">
        <f>'IDT-1'!D18</f>
        <v>0</v>
      </c>
      <c r="AF18" s="26"/>
      <c r="AG18">
        <f t="shared" si="2"/>
        <v>8.5639680000000009</v>
      </c>
      <c r="AI18" s="75">
        <f>PXIL!L18</f>
        <v>0</v>
      </c>
      <c r="AJ18" s="75">
        <f>PXIL!R18</f>
        <v>0</v>
      </c>
      <c r="AK18" s="75">
        <f>RTM_IEX!L18</f>
        <v>8.64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7.6032000000000016E-2</v>
      </c>
      <c r="AD19">
        <f t="shared" si="1"/>
        <v>8.5639680000000009</v>
      </c>
      <c r="AE19">
        <f>'IDT-1'!D19</f>
        <v>0</v>
      </c>
      <c r="AF19" s="26"/>
      <c r="AG19">
        <f t="shared" si="2"/>
        <v>8.5639680000000009</v>
      </c>
      <c r="AI19" s="75">
        <f>PXIL!L19</f>
        <v>0</v>
      </c>
      <c r="AJ19" s="75">
        <f>PXIL!R19</f>
        <v>0</v>
      </c>
      <c r="AK19" s="75">
        <f>RTM_IEX!L19</f>
        <v>8.64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7.6032000000000016E-2</v>
      </c>
      <c r="AD20">
        <f t="shared" si="1"/>
        <v>8.5639680000000009</v>
      </c>
      <c r="AE20">
        <f>'IDT-1'!D20</f>
        <v>0</v>
      </c>
      <c r="AF20" s="26"/>
      <c r="AG20">
        <f t="shared" si="2"/>
        <v>8.5639680000000009</v>
      </c>
      <c r="AI20" s="75">
        <f>PXIL!L20</f>
        <v>0</v>
      </c>
      <c r="AJ20" s="75">
        <f>PXIL!R20</f>
        <v>0</v>
      </c>
      <c r="AK20" s="75">
        <f>RTM_IEX!L20</f>
        <v>8.64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7.5416000000000011E-2</v>
      </c>
      <c r="AD21">
        <f t="shared" si="1"/>
        <v>8.4945839999999997</v>
      </c>
      <c r="AE21">
        <f>'IDT-1'!D21</f>
        <v>0</v>
      </c>
      <c r="AF21" s="26"/>
      <c r="AG21">
        <f t="shared" si="2"/>
        <v>8.4945839999999997</v>
      </c>
      <c r="AI21" s="75">
        <f>PXIL!L21</f>
        <v>0</v>
      </c>
      <c r="AJ21" s="75">
        <f>PXIL!R21</f>
        <v>0</v>
      </c>
      <c r="AK21" s="75">
        <f>RTM_IEX!L21</f>
        <v>8.57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7.9024000000000011E-2</v>
      </c>
      <c r="AD22">
        <f t="shared" si="1"/>
        <v>8.900976</v>
      </c>
      <c r="AE22">
        <f>'IDT-1'!D22</f>
        <v>0</v>
      </c>
      <c r="AF22" s="26"/>
      <c r="AG22">
        <f t="shared" si="2"/>
        <v>8.900976</v>
      </c>
      <c r="AI22" s="75">
        <f>PXIL!L22</f>
        <v>0</v>
      </c>
      <c r="AJ22" s="75">
        <f>PXIL!R22</f>
        <v>0</v>
      </c>
      <c r="AK22" s="75">
        <f>RTM_IEX!L22</f>
        <v>8.98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8.8704000000000005E-2</v>
      </c>
      <c r="AD23">
        <f t="shared" si="1"/>
        <v>9.9912960000000002</v>
      </c>
      <c r="AE23">
        <f>'IDT-1'!D23</f>
        <v>0</v>
      </c>
      <c r="AF23" s="26"/>
      <c r="AG23">
        <f t="shared" si="2"/>
        <v>9.9912960000000002</v>
      </c>
      <c r="AI23" s="75">
        <f>PXIL!L23</f>
        <v>0</v>
      </c>
      <c r="AJ23" s="75">
        <f>PXIL!R23</f>
        <v>0</v>
      </c>
      <c r="AK23" s="75">
        <f>RTM_IEX!L23</f>
        <v>10.08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8.0344000000000013E-2</v>
      </c>
      <c r="AD24">
        <f t="shared" si="1"/>
        <v>9.0496560000000006</v>
      </c>
      <c r="AE24">
        <f>'IDT-1'!D24</f>
        <v>0</v>
      </c>
      <c r="AF24" s="26"/>
      <c r="AG24">
        <f t="shared" si="2"/>
        <v>9.0496560000000006</v>
      </c>
      <c r="AI24" s="75">
        <f>PXIL!L24</f>
        <v>0</v>
      </c>
      <c r="AJ24" s="75">
        <f>PXIL!R24</f>
        <v>0</v>
      </c>
      <c r="AK24" s="75">
        <f>RTM_IEX!L24</f>
        <v>9.1300000000000008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9.7152000000000002E-2</v>
      </c>
      <c r="AD25">
        <f t="shared" si="1"/>
        <v>10.942848</v>
      </c>
      <c r="AE25">
        <f>'IDT-1'!D25</f>
        <v>0</v>
      </c>
      <c r="AF25" s="26"/>
      <c r="AG25">
        <f t="shared" si="2"/>
        <v>10.942848</v>
      </c>
      <c r="AI25" s="75">
        <f>PXIL!L25</f>
        <v>0</v>
      </c>
      <c r="AJ25" s="75">
        <f>PXIL!R25</f>
        <v>0</v>
      </c>
      <c r="AK25" s="75">
        <f>RTM_IEX!L25</f>
        <v>11.04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8.571200000000001E-2</v>
      </c>
      <c r="AD26">
        <f t="shared" si="1"/>
        <v>9.6542880000000011</v>
      </c>
      <c r="AE26">
        <f>'IDT-1'!D26</f>
        <v>0</v>
      </c>
      <c r="AF26" s="26"/>
      <c r="AG26">
        <f t="shared" si="2"/>
        <v>9.6542880000000011</v>
      </c>
      <c r="AI26" s="75">
        <f>PXIL!L26</f>
        <v>0</v>
      </c>
      <c r="AJ26" s="75">
        <f>PXIL!R26</f>
        <v>0</v>
      </c>
      <c r="AK26" s="75">
        <f>RTM_IEX!L26</f>
        <v>9.74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0.10137600000000001</v>
      </c>
      <c r="AD27">
        <f t="shared" si="1"/>
        <v>11.418623999999999</v>
      </c>
      <c r="AE27">
        <f>'IDT-1'!D27</f>
        <v>0</v>
      </c>
      <c r="AF27" s="26"/>
      <c r="AG27">
        <f t="shared" si="2"/>
        <v>11.418623999999999</v>
      </c>
      <c r="AI27" s="75">
        <f>PXIL!L27</f>
        <v>0</v>
      </c>
      <c r="AJ27" s="75">
        <f>PXIL!R27</f>
        <v>0</v>
      </c>
      <c r="AK27" s="75">
        <f>RTM_IEX!L27</f>
        <v>11.52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0.11404800000000001</v>
      </c>
      <c r="AD28">
        <f t="shared" si="1"/>
        <v>12.845952</v>
      </c>
      <c r="AE28">
        <f>'IDT-1'!D28</f>
        <v>0</v>
      </c>
      <c r="AF28" s="26"/>
      <c r="AG28">
        <f t="shared" si="2"/>
        <v>12.845952</v>
      </c>
      <c r="AI28" s="75">
        <f>PXIL!L28</f>
        <v>0</v>
      </c>
      <c r="AJ28" s="75">
        <f>PXIL!R28</f>
        <v>0</v>
      </c>
      <c r="AK28" s="75">
        <f>RTM_IEX!L28</f>
        <v>12.96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0.11404800000000001</v>
      </c>
      <c r="AD29">
        <f t="shared" si="1"/>
        <v>12.845952</v>
      </c>
      <c r="AE29">
        <f>'IDT-1'!D29</f>
        <v>0</v>
      </c>
      <c r="AF29" s="26"/>
      <c r="AG29">
        <f t="shared" si="2"/>
        <v>12.845952</v>
      </c>
      <c r="AI29" s="75">
        <f>PXIL!L29</f>
        <v>0</v>
      </c>
      <c r="AJ29" s="75">
        <f>PXIL!R29</f>
        <v>0</v>
      </c>
      <c r="AK29" s="75">
        <f>RTM_IEX!L29</f>
        <v>12.96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0.12249600000000001</v>
      </c>
      <c r="AD30">
        <f t="shared" si="1"/>
        <v>13.797504</v>
      </c>
      <c r="AE30">
        <f>'IDT-1'!D30</f>
        <v>0</v>
      </c>
      <c r="AF30" s="26"/>
      <c r="AG30">
        <f t="shared" si="2"/>
        <v>13.797504</v>
      </c>
      <c r="AI30" s="75">
        <f>PXIL!L30</f>
        <v>0</v>
      </c>
      <c r="AJ30" s="75">
        <f>PXIL!R30</f>
        <v>0</v>
      </c>
      <c r="AK30" s="75">
        <f>RTM_IEX!L30</f>
        <v>13.92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0.12672</v>
      </c>
      <c r="AD31">
        <f t="shared" si="1"/>
        <v>14.27328</v>
      </c>
      <c r="AE31">
        <f>'IDT-1'!D31</f>
        <v>0</v>
      </c>
      <c r="AF31" s="26"/>
      <c r="AG31">
        <f t="shared" si="2"/>
        <v>14.27328</v>
      </c>
      <c r="AI31" s="75">
        <f>PXIL!L31</f>
        <v>0</v>
      </c>
      <c r="AJ31" s="75">
        <f>PXIL!R31</f>
        <v>0</v>
      </c>
      <c r="AK31" s="75">
        <f>RTM_IEX!L31</f>
        <v>14.4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0.12672</v>
      </c>
      <c r="AD32">
        <f t="shared" si="1"/>
        <v>14.27328</v>
      </c>
      <c r="AE32">
        <f>'IDT-1'!D32</f>
        <v>0</v>
      </c>
      <c r="AF32" s="26"/>
      <c r="AG32">
        <f t="shared" si="2"/>
        <v>14.27328</v>
      </c>
      <c r="AI32" s="75">
        <f>PXIL!L32</f>
        <v>0</v>
      </c>
      <c r="AJ32" s="75">
        <f>PXIL!R32</f>
        <v>0</v>
      </c>
      <c r="AK32" s="75">
        <f>RTM_IEX!L32</f>
        <v>14.4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0.130944</v>
      </c>
      <c r="AD33">
        <f t="shared" si="1"/>
        <v>14.749056000000001</v>
      </c>
      <c r="AE33">
        <f>'IDT-1'!D33</f>
        <v>0</v>
      </c>
      <c r="AF33" s="26"/>
      <c r="AG33">
        <f t="shared" si="2"/>
        <v>14.749056000000001</v>
      </c>
      <c r="AI33" s="75">
        <f>PXIL!L33</f>
        <v>0</v>
      </c>
      <c r="AJ33" s="75">
        <f>PXIL!R33</f>
        <v>0</v>
      </c>
      <c r="AK33" s="75">
        <f>RTM_IEX!L33</f>
        <v>14.88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0.1</v>
      </c>
      <c r="AB34" s="117">
        <f>-STOA!R34</f>
        <v>0</v>
      </c>
      <c r="AC34">
        <f t="shared" si="0"/>
        <v>0.136048</v>
      </c>
      <c r="AD34">
        <f t="shared" si="1"/>
        <v>15.323951999999998</v>
      </c>
      <c r="AE34">
        <f>'IDT-1'!D34</f>
        <v>0</v>
      </c>
      <c r="AF34" s="26"/>
      <c r="AG34">
        <f t="shared" si="2"/>
        <v>15.323951999999998</v>
      </c>
      <c r="AI34" s="75">
        <f>PXIL!L34</f>
        <v>0</v>
      </c>
      <c r="AJ34" s="75">
        <f>PXIL!R34</f>
        <v>0</v>
      </c>
      <c r="AK34" s="75">
        <f>RTM_IEX!L34</f>
        <v>15.36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0.42</v>
      </c>
      <c r="AB35" s="117">
        <f>-STOA!R35</f>
        <v>0</v>
      </c>
      <c r="AC35">
        <f t="shared" si="0"/>
        <v>0.13886400000000002</v>
      </c>
      <c r="AD35">
        <f t="shared" si="1"/>
        <v>15.641135999999999</v>
      </c>
      <c r="AE35">
        <f>'IDT-1'!D35</f>
        <v>0</v>
      </c>
      <c r="AF35" s="26"/>
      <c r="AG35">
        <f t="shared" si="2"/>
        <v>15.641135999999999</v>
      </c>
      <c r="AI35" s="75">
        <f>PXIL!L35</f>
        <v>0</v>
      </c>
      <c r="AJ35" s="75">
        <f>PXIL!R35</f>
        <v>0</v>
      </c>
      <c r="AK35" s="75">
        <f>RTM_IEX!L35</f>
        <v>15.36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0.4</v>
      </c>
      <c r="AB36" s="117">
        <f>-STOA!R36</f>
        <v>0</v>
      </c>
      <c r="AC36">
        <f t="shared" si="0"/>
        <v>0.13023999999999999</v>
      </c>
      <c r="AD36">
        <f t="shared" si="1"/>
        <v>14.66976</v>
      </c>
      <c r="AE36">
        <f>'IDT-1'!D36</f>
        <v>0</v>
      </c>
      <c r="AF36" s="26"/>
      <c r="AG36">
        <f t="shared" si="2"/>
        <v>14.66976</v>
      </c>
      <c r="AI36" s="75">
        <f>PXIL!L36</f>
        <v>0</v>
      </c>
      <c r="AJ36" s="75">
        <f>PXIL!R36</f>
        <v>0</v>
      </c>
      <c r="AK36" s="75">
        <f>RTM_IEX!L36</f>
        <v>14.4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0.28999999999999998</v>
      </c>
      <c r="AB37" s="117">
        <f>-STOA!R37</f>
        <v>0</v>
      </c>
      <c r="AC37">
        <f t="shared" si="0"/>
        <v>0.129272</v>
      </c>
      <c r="AD37">
        <f t="shared" si="1"/>
        <v>14.560727999999999</v>
      </c>
      <c r="AE37">
        <f>'IDT-1'!D37</f>
        <v>0</v>
      </c>
      <c r="AF37" s="26"/>
      <c r="AG37">
        <f t="shared" si="2"/>
        <v>14.560727999999999</v>
      </c>
      <c r="AI37" s="75">
        <f>PXIL!L37</f>
        <v>0</v>
      </c>
      <c r="AJ37" s="75">
        <f>PXIL!R37</f>
        <v>0</v>
      </c>
      <c r="AK37" s="75">
        <f>RTM_IEX!L37</f>
        <v>14.4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0.24</v>
      </c>
      <c r="AB38" s="117">
        <f>-STOA!R38</f>
        <v>0</v>
      </c>
      <c r="AC38">
        <f t="shared" si="0"/>
        <v>0.128832</v>
      </c>
      <c r="AD38">
        <f t="shared" si="1"/>
        <v>14.511168000000001</v>
      </c>
      <c r="AE38">
        <f>'IDT-1'!D38</f>
        <v>0</v>
      </c>
      <c r="AF38" s="26"/>
      <c r="AG38">
        <f t="shared" si="2"/>
        <v>14.511168000000001</v>
      </c>
      <c r="AI38" s="75">
        <f>PXIL!L38</f>
        <v>0</v>
      </c>
      <c r="AJ38" s="75">
        <f>PXIL!R38</f>
        <v>0</v>
      </c>
      <c r="AK38" s="75">
        <f>RTM_IEX!L38</f>
        <v>14.4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0.36</v>
      </c>
      <c r="AB39" s="117">
        <f>-STOA!R39</f>
        <v>0</v>
      </c>
      <c r="AC39">
        <f t="shared" si="0"/>
        <v>0.129888</v>
      </c>
      <c r="AD39">
        <f t="shared" si="1"/>
        <v>14.630112</v>
      </c>
      <c r="AE39">
        <f>'IDT-1'!D39</f>
        <v>0</v>
      </c>
      <c r="AF39" s="26"/>
      <c r="AG39">
        <f t="shared" si="2"/>
        <v>14.630112</v>
      </c>
      <c r="AI39" s="75">
        <f>PXIL!L39</f>
        <v>0</v>
      </c>
      <c r="AJ39" s="75">
        <f>PXIL!R39</f>
        <v>0</v>
      </c>
      <c r="AK39" s="75">
        <f>RTM_IEX!L39</f>
        <v>14.4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0.42</v>
      </c>
      <c r="AB40" s="117">
        <f>-STOA!R40</f>
        <v>0</v>
      </c>
      <c r="AC40">
        <f t="shared" si="0"/>
        <v>0.130416</v>
      </c>
      <c r="AD40">
        <f t="shared" si="1"/>
        <v>14.689584</v>
      </c>
      <c r="AE40">
        <f>'IDT-1'!D40</f>
        <v>0</v>
      </c>
      <c r="AF40" s="26"/>
      <c r="AG40">
        <f t="shared" si="2"/>
        <v>14.689584</v>
      </c>
      <c r="AI40" s="75">
        <f>PXIL!L40</f>
        <v>0</v>
      </c>
      <c r="AJ40" s="75">
        <f>PXIL!R40</f>
        <v>0</v>
      </c>
      <c r="AK40" s="75">
        <f>RTM_IEX!L40</f>
        <v>14.4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0.34</v>
      </c>
      <c r="AB41" s="117">
        <f>-STOA!R41</f>
        <v>0</v>
      </c>
      <c r="AC41">
        <f t="shared" si="0"/>
        <v>0.12971199999999999</v>
      </c>
      <c r="AD41">
        <f t="shared" si="1"/>
        <v>14.610288000000001</v>
      </c>
      <c r="AE41">
        <f>'IDT-1'!D41</f>
        <v>0</v>
      </c>
      <c r="AF41" s="26"/>
      <c r="AG41">
        <f t="shared" si="2"/>
        <v>14.610288000000001</v>
      </c>
      <c r="AI41" s="75">
        <f>PXIL!L41</f>
        <v>0</v>
      </c>
      <c r="AJ41" s="75">
        <f>PXIL!R41</f>
        <v>0</v>
      </c>
      <c r="AK41" s="75">
        <f>RTM_IEX!L41</f>
        <v>14.4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0.32</v>
      </c>
      <c r="AB42" s="117">
        <f>-STOA!R42</f>
        <v>0</v>
      </c>
      <c r="AC42">
        <f t="shared" si="0"/>
        <v>0.12531200000000001</v>
      </c>
      <c r="AD42">
        <f t="shared" si="1"/>
        <v>14.114688000000001</v>
      </c>
      <c r="AE42">
        <f>'IDT-1'!D42</f>
        <v>0</v>
      </c>
      <c r="AF42" s="26"/>
      <c r="AG42">
        <f t="shared" si="2"/>
        <v>14.114688000000001</v>
      </c>
      <c r="AI42" s="75">
        <f>PXIL!L42</f>
        <v>0</v>
      </c>
      <c r="AJ42" s="75">
        <f>PXIL!R42</f>
        <v>0</v>
      </c>
      <c r="AK42" s="75">
        <f>RTM_IEX!L42</f>
        <v>13.92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0.38</v>
      </c>
      <c r="AB43" s="117">
        <f>-STOA!R43</f>
        <v>0</v>
      </c>
      <c r="AC43">
        <f t="shared" si="0"/>
        <v>0.12584000000000001</v>
      </c>
      <c r="AD43">
        <f t="shared" si="1"/>
        <v>14.174160000000001</v>
      </c>
      <c r="AE43">
        <f>'IDT-1'!D43</f>
        <v>0</v>
      </c>
      <c r="AF43" s="26"/>
      <c r="AG43">
        <f t="shared" si="2"/>
        <v>14.174160000000001</v>
      </c>
      <c r="AI43" s="75">
        <f>PXIL!L43</f>
        <v>0</v>
      </c>
      <c r="AJ43" s="75">
        <f>PXIL!R43</f>
        <v>0</v>
      </c>
      <c r="AK43" s="75">
        <f>RTM_IEX!L43</f>
        <v>13.92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0.84</v>
      </c>
      <c r="AB44" s="117">
        <f>-STOA!R44</f>
        <v>0</v>
      </c>
      <c r="AC44">
        <f t="shared" si="0"/>
        <v>0.12144000000000001</v>
      </c>
      <c r="AD44">
        <f t="shared" si="1"/>
        <v>13.678560000000001</v>
      </c>
      <c r="AE44">
        <f>'IDT-1'!D44</f>
        <v>0</v>
      </c>
      <c r="AF44" s="26"/>
      <c r="AG44">
        <f t="shared" si="2"/>
        <v>13.678560000000001</v>
      </c>
      <c r="AI44" s="75">
        <f>PXIL!L44</f>
        <v>0</v>
      </c>
      <c r="AJ44" s="75">
        <f>PXIL!R44</f>
        <v>0</v>
      </c>
      <c r="AK44" s="75">
        <f>RTM_IEX!L44</f>
        <v>12.96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1.21</v>
      </c>
      <c r="AB45" s="117">
        <f>-STOA!R45</f>
        <v>0</v>
      </c>
      <c r="AC45">
        <f t="shared" si="0"/>
        <v>0.116248</v>
      </c>
      <c r="AD45">
        <f t="shared" si="1"/>
        <v>13.093752</v>
      </c>
      <c r="AE45">
        <f>'IDT-1'!D45</f>
        <v>0</v>
      </c>
      <c r="AF45" s="26"/>
      <c r="AG45">
        <f t="shared" si="2"/>
        <v>13.093752</v>
      </c>
      <c r="AI45" s="75">
        <f>PXIL!L45</f>
        <v>0</v>
      </c>
      <c r="AJ45" s="75">
        <f>PXIL!R45</f>
        <v>0</v>
      </c>
      <c r="AK45" s="75">
        <f>RTM_IEX!L45</f>
        <v>12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0.96</v>
      </c>
      <c r="AB46" s="117">
        <f>-STOA!R46</f>
        <v>0</v>
      </c>
      <c r="AC46">
        <f t="shared" si="0"/>
        <v>0.114048</v>
      </c>
      <c r="AD46">
        <f t="shared" si="1"/>
        <v>12.845952</v>
      </c>
      <c r="AE46">
        <f>'IDT-1'!D46</f>
        <v>0</v>
      </c>
      <c r="AF46" s="26"/>
      <c r="AG46">
        <f t="shared" si="2"/>
        <v>12.845952</v>
      </c>
      <c r="AI46" s="75">
        <f>PXIL!L46</f>
        <v>0</v>
      </c>
      <c r="AJ46" s="75">
        <f>PXIL!R46</f>
        <v>0</v>
      </c>
      <c r="AK46" s="75">
        <f>RTM_IEX!L46</f>
        <v>12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1.37</v>
      </c>
      <c r="AB47" s="117">
        <f>-STOA!R47</f>
        <v>0</v>
      </c>
      <c r="AC47">
        <f t="shared" si="0"/>
        <v>0.11088000000000001</v>
      </c>
      <c r="AD47">
        <f t="shared" si="1"/>
        <v>12.489120000000002</v>
      </c>
      <c r="AE47">
        <f>'IDT-1'!D47</f>
        <v>0</v>
      </c>
      <c r="AF47" s="26"/>
      <c r="AG47">
        <f t="shared" si="2"/>
        <v>12.489120000000002</v>
      </c>
      <c r="AI47" s="75">
        <f>PXIL!L47</f>
        <v>0</v>
      </c>
      <c r="AJ47" s="75">
        <f>PXIL!R47</f>
        <v>0</v>
      </c>
      <c r="AK47" s="75">
        <f>RTM_IEX!L47</f>
        <v>11.23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1.58</v>
      </c>
      <c r="AB48" s="117">
        <f>-STOA!R48</f>
        <v>0</v>
      </c>
      <c r="AC48">
        <f t="shared" si="0"/>
        <v>0.10683200000000001</v>
      </c>
      <c r="AD48">
        <f t="shared" si="1"/>
        <v>12.033168</v>
      </c>
      <c r="AE48">
        <f>'IDT-1'!D48</f>
        <v>0</v>
      </c>
      <c r="AF48" s="26"/>
      <c r="AG48">
        <f t="shared" si="2"/>
        <v>12.033168</v>
      </c>
      <c r="AI48" s="75">
        <f>PXIL!L48</f>
        <v>0</v>
      </c>
      <c r="AJ48" s="75">
        <f>PXIL!R48</f>
        <v>0</v>
      </c>
      <c r="AK48" s="75">
        <f>RTM_IEX!L48</f>
        <v>10.56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2.27</v>
      </c>
      <c r="AB49" s="117">
        <f>-STOA!R49</f>
        <v>0</v>
      </c>
      <c r="AC49">
        <f t="shared" si="0"/>
        <v>0.10700800000000002</v>
      </c>
      <c r="AD49">
        <f t="shared" si="1"/>
        <v>12.052992</v>
      </c>
      <c r="AE49">
        <f>'IDT-1'!D49</f>
        <v>0</v>
      </c>
      <c r="AF49" s="26"/>
      <c r="AG49">
        <f t="shared" si="2"/>
        <v>12.052992</v>
      </c>
      <c r="AI49" s="75">
        <f>PXIL!L49</f>
        <v>0</v>
      </c>
      <c r="AJ49" s="75">
        <f>PXIL!R49</f>
        <v>0</v>
      </c>
      <c r="AK49" s="75">
        <f>RTM_IEX!L49</f>
        <v>9.89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2.15</v>
      </c>
      <c r="AB50" s="117">
        <f>-STOA!R50</f>
        <v>0</v>
      </c>
      <c r="AC50">
        <f t="shared" si="0"/>
        <v>0.10084800000000002</v>
      </c>
      <c r="AD50">
        <f t="shared" si="1"/>
        <v>11.359152000000002</v>
      </c>
      <c r="AE50">
        <f>'IDT-1'!D50</f>
        <v>0</v>
      </c>
      <c r="AF50" s="26"/>
      <c r="AG50">
        <f t="shared" si="2"/>
        <v>11.359152000000002</v>
      </c>
      <c r="AI50" s="75">
        <f>PXIL!L50</f>
        <v>0</v>
      </c>
      <c r="AJ50" s="75">
        <f>PXIL!R50</f>
        <v>0</v>
      </c>
      <c r="AK50" s="75">
        <f>RTM_IEX!L50</f>
        <v>9.31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1.76</v>
      </c>
      <c r="AB51" s="117">
        <f>-STOA!R51</f>
        <v>0</v>
      </c>
      <c r="AC51">
        <f t="shared" si="0"/>
        <v>9.7416000000000016E-2</v>
      </c>
      <c r="AD51">
        <f t="shared" si="1"/>
        <v>10.972583999999999</v>
      </c>
      <c r="AE51">
        <f>'IDT-1'!D51</f>
        <v>0</v>
      </c>
      <c r="AF51" s="26"/>
      <c r="AG51">
        <f t="shared" si="2"/>
        <v>10.972583999999999</v>
      </c>
      <c r="AI51" s="75">
        <f>PXIL!L51</f>
        <v>0</v>
      </c>
      <c r="AJ51" s="75">
        <f>PXIL!R51</f>
        <v>0</v>
      </c>
      <c r="AK51" s="75">
        <f>RTM_IEX!L51</f>
        <v>9.31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1.54</v>
      </c>
      <c r="AB52" s="117">
        <f>-STOA!R52</f>
        <v>0</v>
      </c>
      <c r="AC52">
        <f t="shared" si="0"/>
        <v>8.9584000000000025E-2</v>
      </c>
      <c r="AD52">
        <f t="shared" si="1"/>
        <v>10.090415999999999</v>
      </c>
      <c r="AE52">
        <f>'IDT-1'!D52</f>
        <v>0</v>
      </c>
      <c r="AF52" s="26"/>
      <c r="AG52">
        <f t="shared" si="2"/>
        <v>10.090415999999999</v>
      </c>
      <c r="AI52" s="75">
        <f>PXIL!L52</f>
        <v>0</v>
      </c>
      <c r="AJ52" s="75">
        <f>PXIL!R52</f>
        <v>0</v>
      </c>
      <c r="AK52" s="75">
        <f>RTM_IEX!L52</f>
        <v>8.64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1.29</v>
      </c>
      <c r="AB53" s="117">
        <f>-STOA!R53</f>
        <v>0</v>
      </c>
      <c r="AC53">
        <f t="shared" si="0"/>
        <v>8.9936000000000002E-2</v>
      </c>
      <c r="AD53">
        <f t="shared" si="1"/>
        <v>10.130063999999999</v>
      </c>
      <c r="AE53">
        <f>'IDT-1'!D53</f>
        <v>0</v>
      </c>
      <c r="AF53" s="26"/>
      <c r="AG53">
        <f t="shared" si="2"/>
        <v>10.130063999999999</v>
      </c>
      <c r="AI53" s="75">
        <f>PXIL!L53</f>
        <v>0</v>
      </c>
      <c r="AJ53" s="75">
        <f>PXIL!R53</f>
        <v>0</v>
      </c>
      <c r="AK53" s="75">
        <f>RTM_IEX!L53</f>
        <v>8.93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1.05</v>
      </c>
      <c r="AB54" s="117">
        <f>-STOA!R54</f>
        <v>0</v>
      </c>
      <c r="AC54">
        <f t="shared" si="0"/>
        <v>8.7823999999999999E-2</v>
      </c>
      <c r="AD54">
        <f t="shared" si="1"/>
        <v>9.892176000000001</v>
      </c>
      <c r="AE54">
        <f>'IDT-1'!D54</f>
        <v>0</v>
      </c>
      <c r="AF54" s="26"/>
      <c r="AG54">
        <f t="shared" si="2"/>
        <v>9.892176000000001</v>
      </c>
      <c r="AI54" s="75">
        <f>PXIL!L54</f>
        <v>0</v>
      </c>
      <c r="AJ54" s="75">
        <f>PXIL!R54</f>
        <v>0</v>
      </c>
      <c r="AK54" s="75">
        <f>RTM_IEX!L54</f>
        <v>8.93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1.02</v>
      </c>
      <c r="AB55" s="117">
        <f>-STOA!R55</f>
        <v>0</v>
      </c>
      <c r="AC55">
        <f t="shared" si="0"/>
        <v>8.7559999999999999E-2</v>
      </c>
      <c r="AD55">
        <f t="shared" si="1"/>
        <v>9.8624399999999994</v>
      </c>
      <c r="AE55">
        <f>'IDT-1'!D55</f>
        <v>0</v>
      </c>
      <c r="AF55" s="26"/>
      <c r="AG55">
        <f t="shared" si="2"/>
        <v>9.8624399999999994</v>
      </c>
      <c r="AI55" s="75">
        <f>PXIL!L55</f>
        <v>0</v>
      </c>
      <c r="AJ55" s="75">
        <f>PXIL!R55</f>
        <v>0</v>
      </c>
      <c r="AK55" s="75">
        <f>RTM_IEX!L55</f>
        <v>8.93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0.98</v>
      </c>
      <c r="AB56" s="117">
        <f>-STOA!R56</f>
        <v>0</v>
      </c>
      <c r="AC56">
        <f t="shared" si="0"/>
        <v>8.7208000000000008E-2</v>
      </c>
      <c r="AD56">
        <f t="shared" si="1"/>
        <v>9.8227919999999997</v>
      </c>
      <c r="AE56">
        <f>'IDT-1'!D56</f>
        <v>0</v>
      </c>
      <c r="AF56" s="26"/>
      <c r="AG56">
        <f t="shared" si="2"/>
        <v>9.8227919999999997</v>
      </c>
      <c r="AI56" s="75">
        <f>PXIL!L56</f>
        <v>0</v>
      </c>
      <c r="AJ56" s="75">
        <f>PXIL!R56</f>
        <v>0</v>
      </c>
      <c r="AK56" s="75">
        <f>RTM_IEX!L56</f>
        <v>8.93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1.25</v>
      </c>
      <c r="AB57" s="117">
        <f>-STOA!R57</f>
        <v>0</v>
      </c>
      <c r="AC57">
        <f t="shared" si="0"/>
        <v>8.5359999999999991E-2</v>
      </c>
      <c r="AD57">
        <f t="shared" si="1"/>
        <v>9.6146399999999996</v>
      </c>
      <c r="AE57">
        <f>'IDT-1'!D57</f>
        <v>0</v>
      </c>
      <c r="AF57" s="26"/>
      <c r="AG57">
        <f t="shared" si="2"/>
        <v>9.6146399999999996</v>
      </c>
      <c r="AI57" s="75">
        <f>PXIL!L57</f>
        <v>0</v>
      </c>
      <c r="AJ57" s="75">
        <f>PXIL!R57</f>
        <v>0</v>
      </c>
      <c r="AK57" s="75">
        <f>RTM_IEX!L57</f>
        <v>8.4499999999999993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1.25</v>
      </c>
      <c r="AB58" s="117">
        <f>-STOA!R58</f>
        <v>0</v>
      </c>
      <c r="AC58">
        <f t="shared" si="0"/>
        <v>8.0256000000000008E-2</v>
      </c>
      <c r="AD58">
        <f t="shared" si="1"/>
        <v>9.0397440000000007</v>
      </c>
      <c r="AE58">
        <f>'IDT-1'!D58</f>
        <v>0</v>
      </c>
      <c r="AF58" s="26"/>
      <c r="AG58">
        <f t="shared" si="2"/>
        <v>9.0397440000000007</v>
      </c>
      <c r="AI58" s="75">
        <f>PXIL!L58</f>
        <v>0</v>
      </c>
      <c r="AJ58" s="75">
        <f>PXIL!R58</f>
        <v>0</v>
      </c>
      <c r="AK58" s="75">
        <f>RTM_IEX!L58</f>
        <v>7.87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1.1100000000000001</v>
      </c>
      <c r="AB59" s="117">
        <f>-STOA!R59</f>
        <v>0</v>
      </c>
      <c r="AC59">
        <f t="shared" si="0"/>
        <v>7.9024000000000011E-2</v>
      </c>
      <c r="AD59">
        <f t="shared" si="1"/>
        <v>8.900976</v>
      </c>
      <c r="AE59">
        <f>'IDT-1'!D59</f>
        <v>0</v>
      </c>
      <c r="AF59" s="26"/>
      <c r="AG59">
        <f t="shared" si="2"/>
        <v>8.900976</v>
      </c>
      <c r="AI59" s="75">
        <f>PXIL!L59</f>
        <v>0</v>
      </c>
      <c r="AJ59" s="75">
        <f>PXIL!R59</f>
        <v>0</v>
      </c>
      <c r="AK59" s="75">
        <f>RTM_IEX!L59</f>
        <v>7.87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1.56</v>
      </c>
      <c r="AB60" s="117">
        <f>-STOA!R60</f>
        <v>0</v>
      </c>
      <c r="AC60">
        <f t="shared" si="0"/>
        <v>7.2863999999999998E-2</v>
      </c>
      <c r="AD60">
        <f t="shared" si="1"/>
        <v>8.2071360000000002</v>
      </c>
      <c r="AE60">
        <f>'IDT-1'!D60</f>
        <v>0</v>
      </c>
      <c r="AF60" s="26"/>
      <c r="AG60">
        <f t="shared" si="2"/>
        <v>8.2071360000000002</v>
      </c>
      <c r="AI60" s="75">
        <f>PXIL!L60</f>
        <v>0</v>
      </c>
      <c r="AJ60" s="75">
        <f>PXIL!R60</f>
        <v>0</v>
      </c>
      <c r="AK60" s="75">
        <f>RTM_IEX!L60</f>
        <v>6.72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2.2200000000000002</v>
      </c>
      <c r="AB61" s="117">
        <f>-STOA!R61</f>
        <v>0</v>
      </c>
      <c r="AC61">
        <f t="shared" si="0"/>
        <v>7.2776000000000007E-2</v>
      </c>
      <c r="AD61">
        <f t="shared" si="1"/>
        <v>8.1972240000000003</v>
      </c>
      <c r="AE61">
        <f>'IDT-1'!D61</f>
        <v>0</v>
      </c>
      <c r="AF61" s="26"/>
      <c r="AG61">
        <f t="shared" si="2"/>
        <v>8.1972240000000003</v>
      </c>
      <c r="AI61" s="75">
        <f>PXIL!L61</f>
        <v>0</v>
      </c>
      <c r="AJ61" s="75">
        <f>PXIL!R61</f>
        <v>0</v>
      </c>
      <c r="AK61" s="75">
        <f>RTM_IEX!L61</f>
        <v>6.05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2.09</v>
      </c>
      <c r="AB62" s="117">
        <f>-STOA!R62</f>
        <v>0</v>
      </c>
      <c r="AC62">
        <f t="shared" si="0"/>
        <v>7.1632000000000001E-2</v>
      </c>
      <c r="AD62">
        <f t="shared" si="1"/>
        <v>8.0683680000000013</v>
      </c>
      <c r="AE62">
        <f>'IDT-1'!D62</f>
        <v>0</v>
      </c>
      <c r="AF62" s="26"/>
      <c r="AG62">
        <f t="shared" si="2"/>
        <v>8.0683680000000013</v>
      </c>
      <c r="AI62" s="75">
        <f>PXIL!L62</f>
        <v>0</v>
      </c>
      <c r="AJ62" s="75">
        <f>PXIL!R62</f>
        <v>0</v>
      </c>
      <c r="AK62" s="75">
        <f>RTM_IEX!L62</f>
        <v>6.05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1.36</v>
      </c>
      <c r="AB63" s="117">
        <f>-STOA!R63</f>
        <v>0</v>
      </c>
      <c r="AC63">
        <f t="shared" si="0"/>
        <v>7.9552000000000012E-2</v>
      </c>
      <c r="AD63">
        <f t="shared" si="1"/>
        <v>8.9604479999999995</v>
      </c>
      <c r="AE63">
        <f>'IDT-1'!D63</f>
        <v>0</v>
      </c>
      <c r="AF63" s="26"/>
      <c r="AG63">
        <f t="shared" si="2"/>
        <v>8.9604479999999995</v>
      </c>
      <c r="AI63" s="75">
        <f>PXIL!L63</f>
        <v>0</v>
      </c>
      <c r="AJ63" s="75">
        <f>PXIL!R63</f>
        <v>0</v>
      </c>
      <c r="AK63" s="75">
        <f>RTM_IEX!L63</f>
        <v>7.68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1.25</v>
      </c>
      <c r="AB64" s="117">
        <f>-STOA!R64</f>
        <v>0</v>
      </c>
      <c r="AC64">
        <f t="shared" si="0"/>
        <v>7.8584000000000001E-2</v>
      </c>
      <c r="AD64">
        <f t="shared" si="1"/>
        <v>8.8514160000000004</v>
      </c>
      <c r="AE64">
        <f>'IDT-1'!D64</f>
        <v>0</v>
      </c>
      <c r="AF64" s="26"/>
      <c r="AG64">
        <f t="shared" si="2"/>
        <v>8.8514160000000004</v>
      </c>
      <c r="AI64" s="75">
        <f>PXIL!L64</f>
        <v>0</v>
      </c>
      <c r="AJ64" s="75">
        <f>PXIL!R64</f>
        <v>0</v>
      </c>
      <c r="AK64" s="75">
        <f>RTM_IEX!L64</f>
        <v>7.68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2.68</v>
      </c>
      <c r="AB65" s="117">
        <f>-STOA!R65</f>
        <v>0</v>
      </c>
      <c r="AC65">
        <f t="shared" si="0"/>
        <v>8.2720000000000002E-2</v>
      </c>
      <c r="AD65">
        <f t="shared" si="1"/>
        <v>9.3172800000000002</v>
      </c>
      <c r="AE65">
        <f>'IDT-1'!D65</f>
        <v>0</v>
      </c>
      <c r="AF65" s="26"/>
      <c r="AG65">
        <f t="shared" si="2"/>
        <v>9.3172800000000002</v>
      </c>
      <c r="AI65" s="75">
        <f>PXIL!L65</f>
        <v>0</v>
      </c>
      <c r="AJ65" s="75">
        <f>PXIL!R65</f>
        <v>0</v>
      </c>
      <c r="AK65" s="75">
        <f>RTM_IEX!L65</f>
        <v>6.72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3.02</v>
      </c>
      <c r="AB66" s="117">
        <f>-STOA!R66</f>
        <v>0</v>
      </c>
      <c r="AC66">
        <f t="shared" si="0"/>
        <v>8.571200000000001E-2</v>
      </c>
      <c r="AD66">
        <f t="shared" si="1"/>
        <v>9.6542880000000011</v>
      </c>
      <c r="AE66">
        <f>'IDT-1'!D66</f>
        <v>0</v>
      </c>
      <c r="AF66" s="26"/>
      <c r="AG66">
        <f t="shared" si="2"/>
        <v>9.6542880000000011</v>
      </c>
      <c r="AI66" s="75">
        <f>PXIL!L66</f>
        <v>0</v>
      </c>
      <c r="AJ66" s="75">
        <f>PXIL!R66</f>
        <v>0</v>
      </c>
      <c r="AK66" s="75">
        <f>RTM_IEX!L66</f>
        <v>6.72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1.66</v>
      </c>
      <c r="AB67" s="117">
        <f>-STOA!R67</f>
        <v>0</v>
      </c>
      <c r="AC67">
        <f t="shared" si="0"/>
        <v>7.7967999999999996E-2</v>
      </c>
      <c r="AD67">
        <f t="shared" si="1"/>
        <v>8.7820319999999992</v>
      </c>
      <c r="AE67">
        <f>'IDT-1'!D67</f>
        <v>0</v>
      </c>
      <c r="AF67" s="26"/>
      <c r="AG67">
        <f t="shared" si="2"/>
        <v>8.7820319999999992</v>
      </c>
      <c r="AI67" s="75">
        <f>PXIL!L67</f>
        <v>0</v>
      </c>
      <c r="AJ67" s="75">
        <f>PXIL!R67</f>
        <v>0</v>
      </c>
      <c r="AK67" s="75">
        <f>RTM_IEX!L67</f>
        <v>7.2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1.61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8.5976000000000011E-2</v>
      </c>
      <c r="AD68">
        <f t="shared" ref="AD68:AD98" si="4">SUM(B68:AB68,AI68:AR68)-AC68</f>
        <v>9.6840239999999991</v>
      </c>
      <c r="AE68">
        <f>'IDT-1'!D68</f>
        <v>0</v>
      </c>
      <c r="AF68" s="26"/>
      <c r="AG68">
        <f t="shared" ref="AG68:AG98" si="5">SUM(AD68:AF68)</f>
        <v>9.6840239999999991</v>
      </c>
      <c r="AI68" s="75">
        <f>PXIL!L68</f>
        <v>0</v>
      </c>
      <c r="AJ68" s="75">
        <f>PXIL!R68</f>
        <v>0</v>
      </c>
      <c r="AK68" s="75">
        <f>RTM_IEX!L68</f>
        <v>8.16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1.67</v>
      </c>
      <c r="AB69" s="117">
        <f>-STOA!R69</f>
        <v>0</v>
      </c>
      <c r="AC69">
        <f t="shared" si="3"/>
        <v>8.6504000000000011E-2</v>
      </c>
      <c r="AD69">
        <f t="shared" si="4"/>
        <v>9.7434960000000004</v>
      </c>
      <c r="AE69">
        <f>'IDT-1'!D69</f>
        <v>0</v>
      </c>
      <c r="AF69" s="26"/>
      <c r="AG69">
        <f t="shared" si="5"/>
        <v>9.7434960000000004</v>
      </c>
      <c r="AI69" s="75">
        <f>PXIL!L69</f>
        <v>0</v>
      </c>
      <c r="AJ69" s="75">
        <f>PXIL!R69</f>
        <v>0</v>
      </c>
      <c r="AK69" s="75">
        <f>RTM_IEX!L69</f>
        <v>8.16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1.25</v>
      </c>
      <c r="AB70" s="117">
        <f>-STOA!R70</f>
        <v>0</v>
      </c>
      <c r="AC70">
        <f t="shared" si="3"/>
        <v>9.125599999999999E-2</v>
      </c>
      <c r="AD70">
        <f t="shared" si="4"/>
        <v>10.278744</v>
      </c>
      <c r="AE70">
        <f>'IDT-1'!D70</f>
        <v>0</v>
      </c>
      <c r="AF70" s="26"/>
      <c r="AG70">
        <f t="shared" si="5"/>
        <v>10.278744</v>
      </c>
      <c r="AI70" s="75">
        <f>PXIL!L70</f>
        <v>0</v>
      </c>
      <c r="AJ70" s="75">
        <f>PXIL!R70</f>
        <v>0</v>
      </c>
      <c r="AK70" s="75">
        <f>RTM_IEX!L70</f>
        <v>9.1199999999999992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1.01</v>
      </c>
      <c r="AB71" s="117">
        <f>-STOA!R71</f>
        <v>0</v>
      </c>
      <c r="AC71">
        <f t="shared" si="3"/>
        <v>0.10181600000000002</v>
      </c>
      <c r="AD71">
        <f t="shared" si="4"/>
        <v>11.468184000000001</v>
      </c>
      <c r="AE71">
        <f>'IDT-1'!D71</f>
        <v>0</v>
      </c>
      <c r="AF71" s="26"/>
      <c r="AG71">
        <f t="shared" si="5"/>
        <v>11.468184000000001</v>
      </c>
      <c r="AI71" s="75">
        <f>PXIL!L71</f>
        <v>0</v>
      </c>
      <c r="AJ71" s="75">
        <f>PXIL!R71</f>
        <v>0</v>
      </c>
      <c r="AK71" s="75">
        <f>RTM_IEX!L71</f>
        <v>10.56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0.79</v>
      </c>
      <c r="AB72" s="117">
        <f>-STOA!R72</f>
        <v>0</v>
      </c>
      <c r="AC72">
        <f t="shared" si="3"/>
        <v>0.103224</v>
      </c>
      <c r="AD72">
        <f t="shared" si="4"/>
        <v>11.626776</v>
      </c>
      <c r="AE72">
        <f>'IDT-1'!D72</f>
        <v>0</v>
      </c>
      <c r="AF72" s="26"/>
      <c r="AG72">
        <f t="shared" si="5"/>
        <v>11.626776</v>
      </c>
      <c r="AI72" s="75">
        <f>PXIL!L72</f>
        <v>0</v>
      </c>
      <c r="AJ72" s="75">
        <f>PXIL!R72</f>
        <v>0</v>
      </c>
      <c r="AK72" s="75">
        <f>RTM_IEX!L72</f>
        <v>10.94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0.65</v>
      </c>
      <c r="AB73" s="117">
        <f>-STOA!R73</f>
        <v>0</v>
      </c>
      <c r="AC73">
        <f t="shared" si="3"/>
        <v>0.11044000000000001</v>
      </c>
      <c r="AD73">
        <f t="shared" si="4"/>
        <v>12.43956</v>
      </c>
      <c r="AE73">
        <f>'IDT-1'!D73</f>
        <v>0</v>
      </c>
      <c r="AF73" s="26"/>
      <c r="AG73">
        <f t="shared" si="5"/>
        <v>12.43956</v>
      </c>
      <c r="AI73" s="75">
        <f>PXIL!L73</f>
        <v>0</v>
      </c>
      <c r="AJ73" s="75">
        <f>PXIL!R73</f>
        <v>0</v>
      </c>
      <c r="AK73" s="75">
        <f>RTM_IEX!L73</f>
        <v>11.9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</v>
      </c>
      <c r="AB74" s="117">
        <f>-STOA!R74</f>
        <v>0</v>
      </c>
      <c r="AC74">
        <f t="shared" si="3"/>
        <v>0.11844800000000001</v>
      </c>
      <c r="AD74">
        <f t="shared" si="4"/>
        <v>13.341552</v>
      </c>
      <c r="AE74">
        <f>'IDT-1'!D74</f>
        <v>0</v>
      </c>
      <c r="AF74" s="26"/>
      <c r="AG74">
        <f t="shared" si="5"/>
        <v>13.341552</v>
      </c>
      <c r="AI74" s="75">
        <f>PXIL!L74</f>
        <v>0</v>
      </c>
      <c r="AJ74" s="75">
        <f>PXIL!R74</f>
        <v>0</v>
      </c>
      <c r="AK74" s="75">
        <f>RTM_IEX!L74</f>
        <v>12.96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0.41</v>
      </c>
      <c r="AB75" s="117">
        <f>-STOA!R75</f>
        <v>0</v>
      </c>
      <c r="AC75">
        <f t="shared" si="3"/>
        <v>0.119328</v>
      </c>
      <c r="AD75">
        <f t="shared" si="4"/>
        <v>13.440672000000001</v>
      </c>
      <c r="AE75">
        <f>'IDT-1'!D75</f>
        <v>0</v>
      </c>
      <c r="AF75" s="26"/>
      <c r="AG75">
        <f t="shared" si="5"/>
        <v>13.440672000000001</v>
      </c>
      <c r="AI75" s="75">
        <f>PXIL!L75</f>
        <v>0</v>
      </c>
      <c r="AJ75" s="75">
        <f>PXIL!R75</f>
        <v>0</v>
      </c>
      <c r="AK75" s="75">
        <f>RTM_IEX!L75</f>
        <v>13.15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</v>
      </c>
      <c r="AB76" s="117">
        <f>-STOA!R76</f>
        <v>0</v>
      </c>
      <c r="AC76">
        <f t="shared" si="3"/>
        <v>0.12337600000000001</v>
      </c>
      <c r="AD76">
        <f t="shared" si="4"/>
        <v>13.896623999999999</v>
      </c>
      <c r="AE76">
        <f>'IDT-1'!D76</f>
        <v>0</v>
      </c>
      <c r="AF76" s="26"/>
      <c r="AG76">
        <f t="shared" si="5"/>
        <v>13.896623999999999</v>
      </c>
      <c r="AI76" s="75">
        <f>PXIL!L76</f>
        <v>0</v>
      </c>
      <c r="AJ76" s="75">
        <f>PXIL!R76</f>
        <v>0</v>
      </c>
      <c r="AK76" s="75">
        <f>RTM_IEX!L76</f>
        <v>13.92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0.12672</v>
      </c>
      <c r="AD77">
        <f t="shared" si="4"/>
        <v>14.27328</v>
      </c>
      <c r="AE77">
        <f>'IDT-1'!D77</f>
        <v>0</v>
      </c>
      <c r="AF77" s="26"/>
      <c r="AG77">
        <f t="shared" si="5"/>
        <v>14.27328</v>
      </c>
      <c r="AI77" s="75">
        <f>PXIL!L77</f>
        <v>0</v>
      </c>
      <c r="AJ77" s="75">
        <f>PXIL!R77</f>
        <v>0</v>
      </c>
      <c r="AK77" s="75">
        <f>RTM_IEX!L77</f>
        <v>14.4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0.130944</v>
      </c>
      <c r="AD78">
        <f t="shared" si="4"/>
        <v>14.749056000000001</v>
      </c>
      <c r="AE78">
        <f>'IDT-1'!D78</f>
        <v>0</v>
      </c>
      <c r="AF78" s="26"/>
      <c r="AG78">
        <f t="shared" si="5"/>
        <v>14.749056000000001</v>
      </c>
      <c r="AI78" s="75">
        <f>PXIL!L78</f>
        <v>0</v>
      </c>
      <c r="AJ78" s="75">
        <f>PXIL!R78</f>
        <v>0</v>
      </c>
      <c r="AK78" s="75">
        <f>RTM_IEX!L78</f>
        <v>14.88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0.13939200000000002</v>
      </c>
      <c r="AD79">
        <f t="shared" si="4"/>
        <v>15.700607999999999</v>
      </c>
      <c r="AE79">
        <f>'IDT-1'!D79</f>
        <v>0</v>
      </c>
      <c r="AF79" s="26"/>
      <c r="AG79">
        <f t="shared" si="5"/>
        <v>15.700607999999999</v>
      </c>
      <c r="AI79" s="75">
        <f>PXIL!L79</f>
        <v>0</v>
      </c>
      <c r="AJ79" s="75">
        <f>PXIL!R79</f>
        <v>0</v>
      </c>
      <c r="AK79" s="75">
        <f>RTM_IEX!L79</f>
        <v>15.84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0.13939200000000002</v>
      </c>
      <c r="AD80">
        <f t="shared" si="4"/>
        <v>15.700607999999999</v>
      </c>
      <c r="AE80">
        <f>'IDT-1'!D80</f>
        <v>0</v>
      </c>
      <c r="AF80" s="26"/>
      <c r="AG80">
        <f t="shared" si="5"/>
        <v>15.700607999999999</v>
      </c>
      <c r="AI80" s="75">
        <f>PXIL!L80</f>
        <v>0</v>
      </c>
      <c r="AJ80" s="75">
        <f>PXIL!R80</f>
        <v>0</v>
      </c>
      <c r="AK80" s="75">
        <f>RTM_IEX!L80</f>
        <v>15.84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0.13939200000000002</v>
      </c>
      <c r="AD81">
        <f t="shared" si="4"/>
        <v>15.700607999999999</v>
      </c>
      <c r="AE81">
        <f>'IDT-1'!D81</f>
        <v>0</v>
      </c>
      <c r="AF81" s="26"/>
      <c r="AG81">
        <f t="shared" si="5"/>
        <v>15.700607999999999</v>
      </c>
      <c r="AI81" s="75">
        <f>PXIL!L81</f>
        <v>0</v>
      </c>
      <c r="AJ81" s="75">
        <f>PXIL!R81</f>
        <v>0</v>
      </c>
      <c r="AK81" s="75">
        <f>RTM_IEX!L81</f>
        <v>15.84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0.13516800000000001</v>
      </c>
      <c r="AD82">
        <f t="shared" si="4"/>
        <v>15.224831999999999</v>
      </c>
      <c r="AE82">
        <f>'IDT-1'!D82</f>
        <v>0</v>
      </c>
      <c r="AF82" s="26"/>
      <c r="AG82">
        <f t="shared" si="5"/>
        <v>15.224831999999999</v>
      </c>
      <c r="AI82" s="75">
        <f>PXIL!L82</f>
        <v>0</v>
      </c>
      <c r="AJ82" s="75">
        <f>PXIL!R82</f>
        <v>0</v>
      </c>
      <c r="AK82" s="75">
        <f>RTM_IEX!L82</f>
        <v>15.36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0.13516800000000001</v>
      </c>
      <c r="AD83">
        <f t="shared" si="4"/>
        <v>15.224831999999999</v>
      </c>
      <c r="AE83">
        <f>'IDT-1'!D83</f>
        <v>0</v>
      </c>
      <c r="AF83" s="26"/>
      <c r="AG83">
        <f t="shared" si="5"/>
        <v>15.224831999999999</v>
      </c>
      <c r="AI83" s="75">
        <f>PXIL!L83</f>
        <v>0</v>
      </c>
      <c r="AJ83" s="75">
        <f>PXIL!R83</f>
        <v>0</v>
      </c>
      <c r="AK83" s="75">
        <f>RTM_IEX!L83</f>
        <v>15.36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0.130944</v>
      </c>
      <c r="AD84">
        <f t="shared" si="4"/>
        <v>14.749056000000001</v>
      </c>
      <c r="AE84">
        <f>'IDT-1'!D84</f>
        <v>0</v>
      </c>
      <c r="AF84" s="26"/>
      <c r="AG84">
        <f t="shared" si="5"/>
        <v>14.749056000000001</v>
      </c>
      <c r="AI84" s="75">
        <f>PXIL!L84</f>
        <v>0</v>
      </c>
      <c r="AJ84" s="75">
        <f>PXIL!R84</f>
        <v>0</v>
      </c>
      <c r="AK84" s="75">
        <f>RTM_IEX!L84</f>
        <v>14.88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0.118272</v>
      </c>
      <c r="AD86">
        <f t="shared" si="4"/>
        <v>13.321728</v>
      </c>
      <c r="AE86">
        <f>'IDT-1'!D86</f>
        <v>0</v>
      </c>
      <c r="AF86" s="26"/>
      <c r="AG86">
        <f t="shared" si="5"/>
        <v>13.321728</v>
      </c>
      <c r="AI86" s="75">
        <f>PXIL!L86</f>
        <v>0</v>
      </c>
      <c r="AJ86" s="75">
        <f>PXIL!R86</f>
        <v>0</v>
      </c>
      <c r="AK86" s="75">
        <f>RTM_IEX!L86</f>
        <v>13.44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0.11404800000000001</v>
      </c>
      <c r="AD87">
        <f t="shared" si="4"/>
        <v>12.845952</v>
      </c>
      <c r="AE87">
        <f>'IDT-1'!D87</f>
        <v>0</v>
      </c>
      <c r="AF87" s="26"/>
      <c r="AG87">
        <f t="shared" si="5"/>
        <v>12.845952</v>
      </c>
      <c r="AI87" s="75">
        <f>PXIL!L87</f>
        <v>0</v>
      </c>
      <c r="AJ87" s="75">
        <f>PXIL!R87</f>
        <v>0</v>
      </c>
      <c r="AK87" s="75">
        <f>RTM_IEX!L87</f>
        <v>12.96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0.11404800000000001</v>
      </c>
      <c r="AD88">
        <f t="shared" si="4"/>
        <v>12.845952</v>
      </c>
      <c r="AE88">
        <f>'IDT-1'!D88</f>
        <v>0</v>
      </c>
      <c r="AF88" s="26"/>
      <c r="AG88">
        <f t="shared" si="5"/>
        <v>12.845952</v>
      </c>
      <c r="AI88" s="75">
        <f>PXIL!L88</f>
        <v>0</v>
      </c>
      <c r="AJ88" s="75">
        <f>PXIL!R88</f>
        <v>0</v>
      </c>
      <c r="AK88" s="75">
        <f>RTM_IEX!L88</f>
        <v>12.96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0.109824</v>
      </c>
      <c r="AD89">
        <f t="shared" si="4"/>
        <v>12.370176000000001</v>
      </c>
      <c r="AE89">
        <f>'IDT-1'!D89</f>
        <v>0</v>
      </c>
      <c r="AF89" s="26"/>
      <c r="AG89">
        <f t="shared" si="5"/>
        <v>12.370176000000001</v>
      </c>
      <c r="AI89" s="75">
        <f>PXIL!L89</f>
        <v>0</v>
      </c>
      <c r="AJ89" s="75">
        <f>PXIL!R89</f>
        <v>0</v>
      </c>
      <c r="AK89" s="75">
        <f>RTM_IEX!L89</f>
        <v>12.48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0.109824</v>
      </c>
      <c r="AD90">
        <f t="shared" si="4"/>
        <v>12.370176000000001</v>
      </c>
      <c r="AE90">
        <f>'IDT-1'!D90</f>
        <v>0</v>
      </c>
      <c r="AF90" s="26"/>
      <c r="AG90">
        <f t="shared" si="5"/>
        <v>12.370176000000001</v>
      </c>
      <c r="AI90" s="75">
        <f>PXIL!L90</f>
        <v>0</v>
      </c>
      <c r="AJ90" s="75">
        <f>PXIL!R90</f>
        <v>0</v>
      </c>
      <c r="AK90" s="75">
        <f>RTM_IEX!L90</f>
        <v>12.48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0.10137600000000001</v>
      </c>
      <c r="AD91">
        <f t="shared" si="4"/>
        <v>11.418623999999999</v>
      </c>
      <c r="AE91">
        <f>'IDT-1'!D91</f>
        <v>0</v>
      </c>
      <c r="AF91" s="26"/>
      <c r="AG91">
        <f t="shared" si="5"/>
        <v>11.418623999999999</v>
      </c>
      <c r="AI91" s="75">
        <f>PXIL!L91</f>
        <v>0</v>
      </c>
      <c r="AJ91" s="75">
        <f>PXIL!R91</f>
        <v>0</v>
      </c>
      <c r="AK91" s="75">
        <f>RTM_IEX!L91</f>
        <v>11.52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9.7152000000000002E-2</v>
      </c>
      <c r="AD92">
        <f t="shared" si="4"/>
        <v>10.942848</v>
      </c>
      <c r="AE92">
        <f>'IDT-1'!D92</f>
        <v>0</v>
      </c>
      <c r="AF92" s="26"/>
      <c r="AG92">
        <f t="shared" si="5"/>
        <v>10.942848</v>
      </c>
      <c r="AI92" s="75">
        <f>PXIL!L92</f>
        <v>0</v>
      </c>
      <c r="AJ92" s="75">
        <f>PXIL!R92</f>
        <v>0</v>
      </c>
      <c r="AK92" s="75">
        <f>RTM_IEX!L92</f>
        <v>11.04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0.10137600000000001</v>
      </c>
      <c r="AD93">
        <f t="shared" si="4"/>
        <v>11.418623999999999</v>
      </c>
      <c r="AE93">
        <f>'IDT-1'!D93</f>
        <v>0</v>
      </c>
      <c r="AF93" s="26"/>
      <c r="AG93">
        <f t="shared" si="5"/>
        <v>11.418623999999999</v>
      </c>
      <c r="AI93" s="75">
        <f>PXIL!L93</f>
        <v>0</v>
      </c>
      <c r="AJ93" s="75">
        <f>PXIL!R93</f>
        <v>0</v>
      </c>
      <c r="AK93" s="75">
        <f>RTM_IEX!L93</f>
        <v>11.52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0.10137600000000001</v>
      </c>
      <c r="AD94">
        <f t="shared" si="4"/>
        <v>11.418623999999999</v>
      </c>
      <c r="AE94">
        <f>'IDT-1'!D94</f>
        <v>0</v>
      </c>
      <c r="AF94" s="26"/>
      <c r="AG94">
        <f t="shared" si="5"/>
        <v>11.418623999999999</v>
      </c>
      <c r="AI94" s="75">
        <f>PXIL!L94</f>
        <v>0</v>
      </c>
      <c r="AJ94" s="75">
        <f>PXIL!R94</f>
        <v>0</v>
      </c>
      <c r="AK94" s="75">
        <f>RTM_IEX!L94</f>
        <v>11.52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9.8824000000000009E-2</v>
      </c>
      <c r="AD95">
        <f t="shared" si="4"/>
        <v>11.131176</v>
      </c>
      <c r="AE95">
        <f>'IDT-1'!D95</f>
        <v>0</v>
      </c>
      <c r="AF95" s="26"/>
      <c r="AG95">
        <f t="shared" si="5"/>
        <v>11.131176</v>
      </c>
      <c r="AI95" s="75">
        <f>PXIL!L95</f>
        <v>0</v>
      </c>
      <c r="AJ95" s="75">
        <f>PXIL!R95</f>
        <v>0</v>
      </c>
      <c r="AK95" s="75">
        <f>RTM_IEX!L95</f>
        <v>11.23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9.5480000000000009E-2</v>
      </c>
      <c r="AD96">
        <f t="shared" si="4"/>
        <v>10.754519999999999</v>
      </c>
      <c r="AE96">
        <f>'IDT-1'!D96</f>
        <v>0</v>
      </c>
      <c r="AF96" s="26"/>
      <c r="AG96">
        <f t="shared" si="5"/>
        <v>10.754519999999999</v>
      </c>
      <c r="AI96" s="75">
        <f>PXIL!L96</f>
        <v>0</v>
      </c>
      <c r="AJ96" s="75">
        <f>PXIL!R96</f>
        <v>0</v>
      </c>
      <c r="AK96" s="75">
        <f>RTM_IEX!L96</f>
        <v>10.85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9.4600000000000004E-2</v>
      </c>
      <c r="AD97">
        <f t="shared" si="4"/>
        <v>10.6554</v>
      </c>
      <c r="AE97">
        <f>'IDT-1'!D97</f>
        <v>0</v>
      </c>
      <c r="AF97" s="26"/>
      <c r="AG97">
        <f t="shared" si="5"/>
        <v>10.6554</v>
      </c>
      <c r="AI97" s="75">
        <f>PXIL!L97</f>
        <v>0</v>
      </c>
      <c r="AJ97" s="75">
        <f>PXIL!R97</f>
        <v>0</v>
      </c>
      <c r="AK97" s="75">
        <f>RTM_IEX!L97</f>
        <v>10.75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9.3720000000000012E-2</v>
      </c>
      <c r="AD98">
        <f t="shared" si="4"/>
        <v>10.556280000000001</v>
      </c>
      <c r="AE98">
        <f>'IDT-1'!D98</f>
        <v>0</v>
      </c>
      <c r="AF98" s="26"/>
      <c r="AG98">
        <f t="shared" si="5"/>
        <v>10.556280000000001</v>
      </c>
      <c r="AI98" s="75">
        <f>PXIL!L98</f>
        <v>0</v>
      </c>
      <c r="AJ98" s="75">
        <f>PXIL!R98</f>
        <v>0</v>
      </c>
      <c r="AK98" s="75">
        <f>RTM_IEX!L98</f>
        <v>10.65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1.2182499999999997E-2</v>
      </c>
      <c r="AB99" s="117">
        <f t="shared" si="6"/>
        <v>0</v>
      </c>
      <c r="AC99">
        <f t="shared" si="6"/>
        <v>2.4175799999999999E-3</v>
      </c>
      <c r="AD99">
        <f t="shared" si="6"/>
        <v>0.27230741999999997</v>
      </c>
      <c r="AE99">
        <f t="shared" ref="AE99:AR99" si="7">SUM(AE3:AE98)/4000</f>
        <v>0</v>
      </c>
      <c r="AG99">
        <f t="shared" si="7"/>
        <v>0.27230741999999997</v>
      </c>
      <c r="AI99">
        <f t="shared" si="7"/>
        <v>0</v>
      </c>
      <c r="AJ99">
        <f t="shared" si="7"/>
        <v>0</v>
      </c>
      <c r="AK99">
        <f t="shared" si="7"/>
        <v>0.2625424999999999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45025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14.395428000000001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0.1317837664</v>
      </c>
      <c r="AD3">
        <f>SUM(B3:AB3,AI3:AR3)-AC3</f>
        <v>14.843644233600001</v>
      </c>
      <c r="AE3">
        <v>0</v>
      </c>
      <c r="AF3" s="26"/>
      <c r="AG3">
        <f>SUM(AD3:AF3)</f>
        <v>14.843644233600001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0.57999999999999996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14.395428000000001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0.1266797664</v>
      </c>
      <c r="AD4">
        <f t="shared" ref="AD4:AD67" si="1">SUM(B4:AB4,AI4:AR4)-AC4</f>
        <v>14.2687482336</v>
      </c>
      <c r="AE4">
        <v>0</v>
      </c>
      <c r="AF4" s="26"/>
      <c r="AG4">
        <f t="shared" ref="AG4:AG67" si="2">SUM(AD4:AF4)</f>
        <v>14.2687482336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13.45321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0.11838824800000002</v>
      </c>
      <c r="AD5">
        <f t="shared" si="1"/>
        <v>13.334821752</v>
      </c>
      <c r="AE5">
        <v>0</v>
      </c>
      <c r="AF5" s="26"/>
      <c r="AG5">
        <f t="shared" si="2"/>
        <v>13.334821752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14.395428000000001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0.1317837664</v>
      </c>
      <c r="AD6">
        <f t="shared" si="1"/>
        <v>14.843644233600001</v>
      </c>
      <c r="AE6">
        <v>0</v>
      </c>
      <c r="AF6" s="26"/>
      <c r="AG6">
        <f t="shared" si="2"/>
        <v>14.843644233600001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0.57999999999999996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13.283903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0.11689834640000001</v>
      </c>
      <c r="AD7">
        <f t="shared" si="1"/>
        <v>13.167004653600001</v>
      </c>
      <c r="AE7">
        <v>0</v>
      </c>
      <c r="AF7" s="26"/>
      <c r="AG7">
        <f t="shared" si="2"/>
        <v>13.167004653600001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13.710957000000001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0.12065642160000001</v>
      </c>
      <c r="AD8">
        <f t="shared" si="1"/>
        <v>13.590300578400001</v>
      </c>
      <c r="AE8">
        <v>0</v>
      </c>
      <c r="AF8" s="26"/>
      <c r="AG8">
        <f t="shared" si="2"/>
        <v>13.590300578400001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11.159077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9.8199877599999999E-2</v>
      </c>
      <c r="AD9">
        <f t="shared" si="1"/>
        <v>11.060877122399999</v>
      </c>
      <c r="AE9">
        <v>0</v>
      </c>
      <c r="AF9" s="26"/>
      <c r="AG9">
        <f t="shared" si="2"/>
        <v>11.060877122399999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11.884822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0.1045864336</v>
      </c>
      <c r="AD10">
        <f t="shared" si="1"/>
        <v>11.7802355664</v>
      </c>
      <c r="AE10">
        <v>0</v>
      </c>
      <c r="AF10" s="26"/>
      <c r="AG10">
        <f t="shared" si="2"/>
        <v>11.7802355664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11.438421999999999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0.1006581136</v>
      </c>
      <c r="AD11">
        <f t="shared" si="1"/>
        <v>11.337763886399999</v>
      </c>
      <c r="AE11">
        <v>0</v>
      </c>
      <c r="AF11" s="26"/>
      <c r="AG11">
        <f t="shared" si="2"/>
        <v>11.337763886399999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11.328690999999999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9.9692480799999997E-2</v>
      </c>
      <c r="AD12">
        <f t="shared" si="1"/>
        <v>11.228998519199999</v>
      </c>
      <c r="AE12">
        <v>0</v>
      </c>
      <c r="AF12" s="26"/>
      <c r="AG12">
        <f t="shared" si="2"/>
        <v>11.228998519199999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12.605962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0.1109324656</v>
      </c>
      <c r="AD13">
        <f t="shared" si="1"/>
        <v>12.4950295344</v>
      </c>
      <c r="AE13">
        <v>0</v>
      </c>
      <c r="AF13" s="26"/>
      <c r="AG13">
        <f t="shared" si="2"/>
        <v>12.4950295344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13.170998000000001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0.11590478240000002</v>
      </c>
      <c r="AD14">
        <f t="shared" si="1"/>
        <v>13.055093217600001</v>
      </c>
      <c r="AE14">
        <v>0</v>
      </c>
      <c r="AF14" s="26"/>
      <c r="AG14">
        <f t="shared" si="2"/>
        <v>13.055093217600001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0.13090376640000001</v>
      </c>
      <c r="AD15">
        <f t="shared" si="1"/>
        <v>14.744524233600002</v>
      </c>
      <c r="AE15">
        <v>0</v>
      </c>
      <c r="AF15" s="26"/>
      <c r="AG15">
        <f t="shared" si="2"/>
        <v>14.744524233600002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0.48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11.842649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0.10421531120000001</v>
      </c>
      <c r="AD16">
        <f t="shared" si="1"/>
        <v>11.738433688799999</v>
      </c>
      <c r="AE16">
        <v>0</v>
      </c>
      <c r="AF16" s="26"/>
      <c r="AG16">
        <f t="shared" si="2"/>
        <v>11.738433688799999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12.679662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0.11158102560000001</v>
      </c>
      <c r="AD17">
        <f t="shared" si="1"/>
        <v>12.568080974400001</v>
      </c>
      <c r="AE17">
        <v>0</v>
      </c>
      <c r="AF17" s="26"/>
      <c r="AG17">
        <f t="shared" si="2"/>
        <v>12.568080974400001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13.908618000000001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0.12239583840000001</v>
      </c>
      <c r="AD18">
        <f t="shared" si="1"/>
        <v>13.786222161600001</v>
      </c>
      <c r="AE18">
        <v>0</v>
      </c>
      <c r="AF18" s="26"/>
      <c r="AG18">
        <f t="shared" si="2"/>
        <v>13.786222161600001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0.13935176639999999</v>
      </c>
      <c r="AD19">
        <f t="shared" si="1"/>
        <v>15.696076233599999</v>
      </c>
      <c r="AE19">
        <v>0</v>
      </c>
      <c r="AF19" s="26"/>
      <c r="AG19">
        <f t="shared" si="2"/>
        <v>15.696076233599999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1.44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0.13767976640000001</v>
      </c>
      <c r="AD20">
        <f t="shared" si="1"/>
        <v>15.507748233600001</v>
      </c>
      <c r="AE20">
        <v>0</v>
      </c>
      <c r="AF20" s="26"/>
      <c r="AG20">
        <f t="shared" si="2"/>
        <v>15.507748233600001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1.25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0.14445576640000002</v>
      </c>
      <c r="AD21">
        <f t="shared" si="1"/>
        <v>16.270972233600002</v>
      </c>
      <c r="AE21">
        <v>0</v>
      </c>
      <c r="AF21" s="26"/>
      <c r="AG21">
        <f t="shared" si="2"/>
        <v>16.270972233600002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2.02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0.14269576640000001</v>
      </c>
      <c r="AD22">
        <f t="shared" si="1"/>
        <v>16.0727322336</v>
      </c>
      <c r="AE22">
        <v>0</v>
      </c>
      <c r="AF22" s="26"/>
      <c r="AG22">
        <f t="shared" si="2"/>
        <v>16.0727322336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1.82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0.1621437664</v>
      </c>
      <c r="AD23">
        <f t="shared" si="1"/>
        <v>18.2632842336</v>
      </c>
      <c r="AE23">
        <v>0</v>
      </c>
      <c r="AF23" s="26"/>
      <c r="AG23">
        <f t="shared" si="2"/>
        <v>18.2632842336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4.03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0.17314376640000001</v>
      </c>
      <c r="AD24">
        <f t="shared" si="1"/>
        <v>19.502284233600001</v>
      </c>
      <c r="AE24">
        <v>0</v>
      </c>
      <c r="AF24" s="26"/>
      <c r="AG24">
        <f t="shared" si="2"/>
        <v>19.502284233600001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5.28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0.17059176640000001</v>
      </c>
      <c r="AD25">
        <f t="shared" si="1"/>
        <v>19.2148362336</v>
      </c>
      <c r="AE25">
        <v>0</v>
      </c>
      <c r="AF25" s="26"/>
      <c r="AG25">
        <f t="shared" si="2"/>
        <v>19.2148362336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4.99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0.13767976640000001</v>
      </c>
      <c r="AD26">
        <f t="shared" si="1"/>
        <v>15.507748233600001</v>
      </c>
      <c r="AE26">
        <v>0</v>
      </c>
      <c r="AF26" s="26"/>
      <c r="AG26">
        <f t="shared" si="2"/>
        <v>15.507748233600001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1.25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0.1266797664</v>
      </c>
      <c r="AD27">
        <f t="shared" si="1"/>
        <v>14.2687482336</v>
      </c>
      <c r="AE27">
        <v>0</v>
      </c>
      <c r="AF27" s="26"/>
      <c r="AG27">
        <f t="shared" si="2"/>
        <v>14.2687482336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0.1689197664</v>
      </c>
      <c r="AD28">
        <f t="shared" si="1"/>
        <v>19.026508233600001</v>
      </c>
      <c r="AE28">
        <v>0</v>
      </c>
      <c r="AF28" s="26"/>
      <c r="AG28">
        <f t="shared" si="2"/>
        <v>19.026508233600001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0.17481576640000002</v>
      </c>
      <c r="AD29">
        <f t="shared" si="1"/>
        <v>19.690612233600003</v>
      </c>
      <c r="AE29">
        <v>0</v>
      </c>
      <c r="AF29" s="26"/>
      <c r="AG29">
        <f t="shared" si="2"/>
        <v>19.690612233600003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6.14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0.1807117664</v>
      </c>
      <c r="AD30">
        <f t="shared" si="1"/>
        <v>20.354716233599998</v>
      </c>
      <c r="AE30">
        <v>0</v>
      </c>
      <c r="AF30" s="26"/>
      <c r="AG30">
        <f t="shared" si="2"/>
        <v>20.354716233599998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6.72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0.18581576640000003</v>
      </c>
      <c r="AD31">
        <f t="shared" si="1"/>
        <v>20.9296122336</v>
      </c>
      <c r="AE31">
        <v>0</v>
      </c>
      <c r="AF31" s="26"/>
      <c r="AG31">
        <f t="shared" si="2"/>
        <v>20.9296122336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5.86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0.17824776640000004</v>
      </c>
      <c r="AD32">
        <f t="shared" si="1"/>
        <v>20.077180233600004</v>
      </c>
      <c r="AE32">
        <v>0</v>
      </c>
      <c r="AF32" s="26"/>
      <c r="AG32">
        <f t="shared" si="2"/>
        <v>20.077180233600004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2.11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0.14524776640000003</v>
      </c>
      <c r="AD33">
        <f t="shared" si="1"/>
        <v>16.360180233600001</v>
      </c>
      <c r="AE33">
        <v>0</v>
      </c>
      <c r="AF33" s="26"/>
      <c r="AG33">
        <f t="shared" si="2"/>
        <v>16.360180233600001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3.07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0.15369576640000002</v>
      </c>
      <c r="AD34">
        <f t="shared" si="1"/>
        <v>17.311732233600001</v>
      </c>
      <c r="AE34">
        <v>0</v>
      </c>
      <c r="AF34" s="26"/>
      <c r="AG34">
        <f t="shared" si="2"/>
        <v>17.311732233600001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0.15369576640000002</v>
      </c>
      <c r="AD35">
        <f t="shared" si="1"/>
        <v>17.311732233600001</v>
      </c>
      <c r="AE35">
        <v>0</v>
      </c>
      <c r="AF35" s="26"/>
      <c r="AG35">
        <f t="shared" si="2"/>
        <v>17.311732233600001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3.17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0.15457576640000001</v>
      </c>
      <c r="AD36">
        <f t="shared" si="1"/>
        <v>17.4108522336</v>
      </c>
      <c r="AE36">
        <v>0</v>
      </c>
      <c r="AF36" s="26"/>
      <c r="AG36">
        <f t="shared" si="2"/>
        <v>17.4108522336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0.16302376640000002</v>
      </c>
      <c r="AD37">
        <f t="shared" si="1"/>
        <v>18.362404233600003</v>
      </c>
      <c r="AE37">
        <v>0</v>
      </c>
      <c r="AF37" s="26"/>
      <c r="AG37">
        <f t="shared" si="2"/>
        <v>18.362404233600003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6.72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0.18581576640000003</v>
      </c>
      <c r="AD38">
        <f t="shared" si="1"/>
        <v>20.9296122336</v>
      </c>
      <c r="AE38">
        <v>0</v>
      </c>
      <c r="AF38" s="26"/>
      <c r="AG38">
        <f t="shared" si="2"/>
        <v>20.9296122336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3.17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0.15457576640000001</v>
      </c>
      <c r="AD39">
        <f t="shared" si="1"/>
        <v>17.4108522336</v>
      </c>
      <c r="AE39">
        <v>0</v>
      </c>
      <c r="AF39" s="26"/>
      <c r="AG39">
        <f t="shared" si="2"/>
        <v>17.4108522336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0.28999999999999998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0.1292317664</v>
      </c>
      <c r="AD40">
        <f t="shared" si="1"/>
        <v>14.5561962336</v>
      </c>
      <c r="AE40">
        <v>0</v>
      </c>
      <c r="AF40" s="26"/>
      <c r="AG40">
        <f t="shared" si="2"/>
        <v>14.5561962336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2.78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0.15114376640000002</v>
      </c>
      <c r="AD41">
        <f t="shared" si="1"/>
        <v>17.0242842336</v>
      </c>
      <c r="AE41">
        <v>0</v>
      </c>
      <c r="AF41" s="26"/>
      <c r="AG41">
        <f t="shared" si="2"/>
        <v>17.0242842336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4.6100000000000003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0.16724776640000003</v>
      </c>
      <c r="AD42">
        <f t="shared" si="1"/>
        <v>18.838180233600003</v>
      </c>
      <c r="AE42">
        <v>0</v>
      </c>
      <c r="AF42" s="26"/>
      <c r="AG42">
        <f t="shared" si="2"/>
        <v>18.838180233600003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4.51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0.16636776640000001</v>
      </c>
      <c r="AD43">
        <f t="shared" si="1"/>
        <v>18.7390602336</v>
      </c>
      <c r="AE43">
        <v>0</v>
      </c>
      <c r="AF43" s="26"/>
      <c r="AG43">
        <f t="shared" si="2"/>
        <v>18.7390602336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4.22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0.16381576640000003</v>
      </c>
      <c r="AD44">
        <f t="shared" si="1"/>
        <v>18.451612233600002</v>
      </c>
      <c r="AE44">
        <v>0</v>
      </c>
      <c r="AF44" s="26"/>
      <c r="AG44">
        <f t="shared" si="2"/>
        <v>18.451612233600002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14.395428000000001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0.13090376640000001</v>
      </c>
      <c r="AD45">
        <f t="shared" si="1"/>
        <v>14.744524233600002</v>
      </c>
      <c r="AE45">
        <v>0</v>
      </c>
      <c r="AF45" s="26"/>
      <c r="AG45">
        <f t="shared" si="2"/>
        <v>14.744524233600002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2.2999999999999998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0.14691976640000001</v>
      </c>
      <c r="AD46">
        <f t="shared" si="1"/>
        <v>16.5485082336</v>
      </c>
      <c r="AE46">
        <v>0</v>
      </c>
      <c r="AF46" s="26"/>
      <c r="AG46">
        <f t="shared" si="2"/>
        <v>16.5485082336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0.12755976640000002</v>
      </c>
      <c r="AD47">
        <f t="shared" si="1"/>
        <v>14.367868233600001</v>
      </c>
      <c r="AE47">
        <v>0</v>
      </c>
      <c r="AF47" s="26"/>
      <c r="AG47">
        <f t="shared" si="2"/>
        <v>14.367868233600001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14.395428000000001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0.67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0.13257576640000002</v>
      </c>
      <c r="AD48">
        <f t="shared" si="1"/>
        <v>14.9328522336</v>
      </c>
      <c r="AE48">
        <v>0</v>
      </c>
      <c r="AF48" s="26"/>
      <c r="AG48">
        <f t="shared" si="2"/>
        <v>14.9328522336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4.9000000000000004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0.16979976640000002</v>
      </c>
      <c r="AD49">
        <f t="shared" si="1"/>
        <v>19.125628233600001</v>
      </c>
      <c r="AE49">
        <v>0</v>
      </c>
      <c r="AF49" s="26"/>
      <c r="AG49">
        <f t="shared" si="2"/>
        <v>19.125628233600001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0.16135176640000001</v>
      </c>
      <c r="AD50">
        <f t="shared" si="1"/>
        <v>18.174076233600001</v>
      </c>
      <c r="AE50">
        <v>0</v>
      </c>
      <c r="AF50" s="26"/>
      <c r="AG50">
        <f t="shared" si="2"/>
        <v>18.174076233600001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4.6100000000000003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0.16724776640000003</v>
      </c>
      <c r="AD51">
        <f t="shared" si="1"/>
        <v>18.838180233600003</v>
      </c>
      <c r="AE51">
        <v>0</v>
      </c>
      <c r="AF51" s="26"/>
      <c r="AG51">
        <f t="shared" si="2"/>
        <v>18.838180233600003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14.395428000000001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3.84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0.16047176639999999</v>
      </c>
      <c r="AD52">
        <f t="shared" si="1"/>
        <v>18.074956233599998</v>
      </c>
      <c r="AE52">
        <v>0</v>
      </c>
      <c r="AF52" s="26"/>
      <c r="AG52">
        <f t="shared" si="2"/>
        <v>18.074956233599998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2.59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0.14947176640000001</v>
      </c>
      <c r="AD53">
        <f t="shared" si="1"/>
        <v>16.835956233599997</v>
      </c>
      <c r="AE53">
        <v>0</v>
      </c>
      <c r="AF53" s="26"/>
      <c r="AG53">
        <f t="shared" si="2"/>
        <v>16.835956233599997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3.74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0.15959176640000003</v>
      </c>
      <c r="AD54">
        <f t="shared" si="1"/>
        <v>17.975836233600003</v>
      </c>
      <c r="AE54">
        <v>0</v>
      </c>
      <c r="AF54" s="26"/>
      <c r="AG54">
        <f t="shared" si="2"/>
        <v>17.975836233600003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4.42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0.16557576640000002</v>
      </c>
      <c r="AD55">
        <f t="shared" si="1"/>
        <v>18.649852233600001</v>
      </c>
      <c r="AE55">
        <v>0</v>
      </c>
      <c r="AF55" s="26"/>
      <c r="AG55">
        <f t="shared" si="2"/>
        <v>18.649852233600001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3.74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0.15959176640000003</v>
      </c>
      <c r="AD56">
        <f t="shared" si="1"/>
        <v>17.975836233600003</v>
      </c>
      <c r="AE56">
        <v>0</v>
      </c>
      <c r="AF56" s="26"/>
      <c r="AG56">
        <f t="shared" si="2"/>
        <v>17.975836233600003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3.94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0.16135176640000001</v>
      </c>
      <c r="AD57">
        <f t="shared" si="1"/>
        <v>18.174076233600001</v>
      </c>
      <c r="AE57">
        <v>0</v>
      </c>
      <c r="AF57" s="26"/>
      <c r="AG57">
        <f t="shared" si="2"/>
        <v>18.174076233600001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3.07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0.15369576640000002</v>
      </c>
      <c r="AD58">
        <f t="shared" si="1"/>
        <v>17.311732233600001</v>
      </c>
      <c r="AE58">
        <v>0</v>
      </c>
      <c r="AF58" s="26"/>
      <c r="AG58">
        <f t="shared" si="2"/>
        <v>17.311732233600001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2.11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0.14524776640000003</v>
      </c>
      <c r="AD59">
        <f t="shared" si="1"/>
        <v>16.360180233600001</v>
      </c>
      <c r="AE59">
        <v>0</v>
      </c>
      <c r="AF59" s="26"/>
      <c r="AG59">
        <f t="shared" si="2"/>
        <v>16.360180233600001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0.1689197664</v>
      </c>
      <c r="AD60">
        <f t="shared" si="1"/>
        <v>19.026508233600001</v>
      </c>
      <c r="AE60">
        <v>0</v>
      </c>
      <c r="AF60" s="26"/>
      <c r="AG60">
        <f t="shared" si="2"/>
        <v>19.026508233600001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7.01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0.18836776640000003</v>
      </c>
      <c r="AD61">
        <f t="shared" si="1"/>
        <v>21.217060233600002</v>
      </c>
      <c r="AE61">
        <v>0</v>
      </c>
      <c r="AF61" s="26"/>
      <c r="AG61">
        <f t="shared" si="2"/>
        <v>21.217060233600002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0.20271176640000005</v>
      </c>
      <c r="AD62">
        <f t="shared" si="1"/>
        <v>22.832716233600003</v>
      </c>
      <c r="AE62">
        <v>0</v>
      </c>
      <c r="AF62" s="26"/>
      <c r="AG62">
        <f t="shared" si="2"/>
        <v>22.832716233600003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5.28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0.17314376640000001</v>
      </c>
      <c r="AD63">
        <f t="shared" si="1"/>
        <v>19.502284233600001</v>
      </c>
      <c r="AE63">
        <v>0</v>
      </c>
      <c r="AF63" s="26"/>
      <c r="AG63">
        <f t="shared" si="2"/>
        <v>19.502284233600001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5.76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0.17736776640000002</v>
      </c>
      <c r="AD64">
        <f t="shared" si="1"/>
        <v>19.978060233600001</v>
      </c>
      <c r="AE64">
        <v>0</v>
      </c>
      <c r="AF64" s="26"/>
      <c r="AG64">
        <f t="shared" si="2"/>
        <v>19.978060233600001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3.46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0.15712776640000001</v>
      </c>
      <c r="AD65">
        <f t="shared" si="1"/>
        <v>17.698300233600001</v>
      </c>
      <c r="AE65">
        <v>0</v>
      </c>
      <c r="AF65" s="26"/>
      <c r="AG65">
        <f t="shared" si="2"/>
        <v>17.698300233600001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5.28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0.17314376640000001</v>
      </c>
      <c r="AD66">
        <f t="shared" si="1"/>
        <v>19.502284233600001</v>
      </c>
      <c r="AE66">
        <v>0</v>
      </c>
      <c r="AF66" s="26"/>
      <c r="AG66">
        <f t="shared" si="2"/>
        <v>19.502284233600001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3.84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0.16047176639999999</v>
      </c>
      <c r="AD67">
        <f t="shared" si="1"/>
        <v>18.074956233599998</v>
      </c>
      <c r="AE67">
        <v>0</v>
      </c>
      <c r="AF67" s="26"/>
      <c r="AG67">
        <f t="shared" si="2"/>
        <v>18.074956233599998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6.62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0.18493576640000001</v>
      </c>
      <c r="AD68">
        <f t="shared" ref="AD68:AD98" si="4">SUM(B68:AB68,AI68:AR68)-AC68</f>
        <v>20.830492233600001</v>
      </c>
      <c r="AE68">
        <v>0</v>
      </c>
      <c r="AF68" s="26"/>
      <c r="AG68">
        <f t="shared" ref="AG68:AG98" si="5">SUM(AD68:AF68)</f>
        <v>20.830492233600001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14.395428000000001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4.03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0.1621437664</v>
      </c>
      <c r="AD69">
        <f t="shared" si="4"/>
        <v>18.2632842336</v>
      </c>
      <c r="AE69">
        <v>0</v>
      </c>
      <c r="AF69" s="26"/>
      <c r="AG69">
        <f t="shared" si="5"/>
        <v>18.2632842336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14.395428000000001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0.14867976640000002</v>
      </c>
      <c r="AD70">
        <f t="shared" si="4"/>
        <v>16.746748233600002</v>
      </c>
      <c r="AE70">
        <v>0</v>
      </c>
      <c r="AF70" s="26"/>
      <c r="AG70">
        <f t="shared" si="5"/>
        <v>16.746748233600002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6.53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0.18414376640000002</v>
      </c>
      <c r="AD71">
        <f t="shared" si="4"/>
        <v>20.741284233600002</v>
      </c>
      <c r="AE71">
        <v>0</v>
      </c>
      <c r="AF71" s="26"/>
      <c r="AG71">
        <f t="shared" si="5"/>
        <v>20.741284233600002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5.18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0.17226376640000002</v>
      </c>
      <c r="AD72">
        <f t="shared" si="4"/>
        <v>19.403164233600002</v>
      </c>
      <c r="AE72">
        <v>0</v>
      </c>
      <c r="AF72" s="26"/>
      <c r="AG72">
        <f t="shared" si="5"/>
        <v>19.403164233600002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0.15202376640000001</v>
      </c>
      <c r="AD73">
        <f t="shared" si="4"/>
        <v>17.123404233600002</v>
      </c>
      <c r="AE73">
        <v>0</v>
      </c>
      <c r="AF73" s="26"/>
      <c r="AG73">
        <f t="shared" si="5"/>
        <v>17.123404233600002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3.26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0.15536776640000002</v>
      </c>
      <c r="AD74">
        <f t="shared" si="4"/>
        <v>17.500060233599999</v>
      </c>
      <c r="AE74">
        <v>0</v>
      </c>
      <c r="AF74" s="26"/>
      <c r="AG74">
        <f t="shared" si="5"/>
        <v>17.500060233599999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6.14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0.1807117664</v>
      </c>
      <c r="AD75">
        <f t="shared" si="4"/>
        <v>20.354716233599998</v>
      </c>
      <c r="AE75">
        <v>0</v>
      </c>
      <c r="AF75" s="26"/>
      <c r="AG75">
        <f t="shared" si="5"/>
        <v>20.354716233599998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0.16469576640000003</v>
      </c>
      <c r="AD76">
        <f t="shared" si="4"/>
        <v>18.550732233600002</v>
      </c>
      <c r="AE76">
        <v>0</v>
      </c>
      <c r="AF76" s="26"/>
      <c r="AG76">
        <f t="shared" si="5"/>
        <v>18.550732233600002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0.1689197664</v>
      </c>
      <c r="AD77">
        <f t="shared" si="4"/>
        <v>19.026508233600001</v>
      </c>
      <c r="AE77">
        <v>0</v>
      </c>
      <c r="AF77" s="26"/>
      <c r="AG77">
        <f t="shared" si="5"/>
        <v>19.026508233600001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3.26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0.15536776640000002</v>
      </c>
      <c r="AD78">
        <f t="shared" si="4"/>
        <v>17.500060233599999</v>
      </c>
      <c r="AE78">
        <v>0</v>
      </c>
      <c r="AF78" s="26"/>
      <c r="AG78">
        <f t="shared" si="5"/>
        <v>17.500060233599999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3.84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0.16047176639999999</v>
      </c>
      <c r="AD79">
        <f t="shared" si="4"/>
        <v>18.074956233599998</v>
      </c>
      <c r="AE79">
        <v>0</v>
      </c>
      <c r="AF79" s="26"/>
      <c r="AG79">
        <f t="shared" si="5"/>
        <v>18.074956233599998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0.19003976640000003</v>
      </c>
      <c r="AD80">
        <f t="shared" si="4"/>
        <v>21.4053882336</v>
      </c>
      <c r="AE80">
        <v>0</v>
      </c>
      <c r="AF80" s="26"/>
      <c r="AG80">
        <f t="shared" si="5"/>
        <v>21.4053882336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0.14779976640000003</v>
      </c>
      <c r="AD81">
        <f t="shared" si="4"/>
        <v>16.647628233600003</v>
      </c>
      <c r="AE81">
        <v>0</v>
      </c>
      <c r="AF81" s="26"/>
      <c r="AG81">
        <f t="shared" si="5"/>
        <v>16.647628233600003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7.01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0.18836776640000003</v>
      </c>
      <c r="AD82">
        <f t="shared" si="4"/>
        <v>21.217060233600002</v>
      </c>
      <c r="AE82">
        <v>0</v>
      </c>
      <c r="AF82" s="26"/>
      <c r="AG82">
        <f t="shared" si="5"/>
        <v>21.217060233600002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0.21027976640000004</v>
      </c>
      <c r="AD83">
        <f t="shared" si="4"/>
        <v>23.685148233600003</v>
      </c>
      <c r="AE83">
        <v>0</v>
      </c>
      <c r="AF83" s="26"/>
      <c r="AG83">
        <f t="shared" si="5"/>
        <v>23.685148233600003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5.76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0.17736776640000002</v>
      </c>
      <c r="AD84">
        <f t="shared" si="4"/>
        <v>19.978060233600001</v>
      </c>
      <c r="AE84">
        <v>0</v>
      </c>
      <c r="AF84" s="26"/>
      <c r="AG84">
        <f t="shared" si="5"/>
        <v>19.978060233600001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5.47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0.17481576640000002</v>
      </c>
      <c r="AD85">
        <f t="shared" si="4"/>
        <v>19.690612233600003</v>
      </c>
      <c r="AE85">
        <v>0</v>
      </c>
      <c r="AF85" s="26"/>
      <c r="AG85">
        <f t="shared" si="5"/>
        <v>19.690612233600003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5.38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0.17402376640000003</v>
      </c>
      <c r="AD86">
        <f t="shared" si="4"/>
        <v>19.6014042336</v>
      </c>
      <c r="AE86">
        <v>0</v>
      </c>
      <c r="AF86" s="26"/>
      <c r="AG86">
        <f t="shared" si="5"/>
        <v>19.6014042336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1.63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0.14102376640000003</v>
      </c>
      <c r="AD87">
        <f t="shared" si="4"/>
        <v>15.884404233600002</v>
      </c>
      <c r="AE87">
        <v>0</v>
      </c>
      <c r="AF87" s="26"/>
      <c r="AG87">
        <f t="shared" si="5"/>
        <v>15.884404233600002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0.1909197664</v>
      </c>
      <c r="AD88">
        <f t="shared" si="4"/>
        <v>21.504508233599999</v>
      </c>
      <c r="AE88">
        <v>0</v>
      </c>
      <c r="AF88" s="26"/>
      <c r="AG88">
        <f t="shared" si="5"/>
        <v>21.504508233599999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0.1689197664</v>
      </c>
      <c r="AD89">
        <f t="shared" si="4"/>
        <v>19.026508233600001</v>
      </c>
      <c r="AE89">
        <v>0</v>
      </c>
      <c r="AF89" s="26"/>
      <c r="AG89">
        <f t="shared" si="5"/>
        <v>19.026508233600001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0.16047176639999999</v>
      </c>
      <c r="AD90">
        <f t="shared" si="4"/>
        <v>18.074956233599998</v>
      </c>
      <c r="AE90">
        <v>0</v>
      </c>
      <c r="AF90" s="26"/>
      <c r="AG90">
        <f t="shared" si="5"/>
        <v>18.074956233599998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0.17903976640000002</v>
      </c>
      <c r="AD91">
        <f t="shared" si="4"/>
        <v>20.166388233600003</v>
      </c>
      <c r="AE91">
        <v>0</v>
      </c>
      <c r="AF91" s="26"/>
      <c r="AG91">
        <f t="shared" si="5"/>
        <v>20.166388233600003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14.395428000000001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5.38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0.17402376640000003</v>
      </c>
      <c r="AD92">
        <f t="shared" si="4"/>
        <v>19.6014042336</v>
      </c>
      <c r="AE92">
        <v>0</v>
      </c>
      <c r="AF92" s="26"/>
      <c r="AG92">
        <f t="shared" si="5"/>
        <v>19.6014042336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14.395428000000001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0.1266797664</v>
      </c>
      <c r="AD93">
        <f t="shared" si="4"/>
        <v>14.2687482336</v>
      </c>
      <c r="AE93">
        <v>0</v>
      </c>
      <c r="AF93" s="26"/>
      <c r="AG93">
        <f t="shared" si="5"/>
        <v>14.2687482336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4.32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0.16469576640000003</v>
      </c>
      <c r="AD94">
        <f t="shared" si="4"/>
        <v>18.550732233600002</v>
      </c>
      <c r="AE94">
        <v>0</v>
      </c>
      <c r="AF94" s="26"/>
      <c r="AG94">
        <f t="shared" si="5"/>
        <v>18.550732233600002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14.395428000000001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1.63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0.14102376640000003</v>
      </c>
      <c r="AD95">
        <f t="shared" si="4"/>
        <v>15.884404233600002</v>
      </c>
      <c r="AE95">
        <v>0</v>
      </c>
      <c r="AF95" s="26"/>
      <c r="AG95">
        <f t="shared" si="5"/>
        <v>15.884404233600002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14.395428000000001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0.13512776640000002</v>
      </c>
      <c r="AD96">
        <f t="shared" si="4"/>
        <v>15.2203002336</v>
      </c>
      <c r="AE96">
        <v>0</v>
      </c>
      <c r="AF96" s="26"/>
      <c r="AG96">
        <f t="shared" si="5"/>
        <v>15.2203002336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13.573791999999999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0.11944936959999999</v>
      </c>
      <c r="AD97">
        <f t="shared" si="4"/>
        <v>13.454342630399999</v>
      </c>
      <c r="AE97">
        <v>0</v>
      </c>
      <c r="AF97" s="26"/>
      <c r="AG97">
        <f t="shared" si="5"/>
        <v>13.454342630399999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14.395428000000001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0.13002376640000002</v>
      </c>
      <c r="AD98">
        <f t="shared" si="4"/>
        <v>14.645404233600001</v>
      </c>
      <c r="AE98">
        <v>0</v>
      </c>
      <c r="AF98" s="26"/>
      <c r="AG98">
        <f t="shared" si="5"/>
        <v>14.645404233600001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0.33971532175000047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7.2907499999999986E-2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3.6832648314000017E-3</v>
      </c>
      <c r="AD99">
        <f t="shared" si="6"/>
        <v>0.41486955691860011</v>
      </c>
      <c r="AE99">
        <f t="shared" ref="AE99:AR99" si="8">SUM(AE3:AE98)/4000</f>
        <v>0</v>
      </c>
      <c r="AG99">
        <f t="shared" si="8"/>
        <v>0.41486955691860011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5.9299999999999995E-3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150</v>
      </c>
      <c r="C3" s="16">
        <f>'[1]09'!C5</f>
        <v>0</v>
      </c>
      <c r="D3" s="16">
        <f>'[1]09'!D5</f>
        <v>175</v>
      </c>
      <c r="E3" s="16">
        <f>'[1]09'!E5</f>
        <v>0</v>
      </c>
      <c r="F3" s="15">
        <f>SUM(B3:E3)</f>
        <v>325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150</v>
      </c>
      <c r="C4" s="16">
        <f>'[1]09'!C6</f>
        <v>0</v>
      </c>
      <c r="D4" s="16">
        <f>'[1]09'!D6</f>
        <v>175</v>
      </c>
      <c r="E4" s="16">
        <f>'[1]09'!E6</f>
        <v>0</v>
      </c>
      <c r="F4" s="15">
        <f>SUM(B4:E4)</f>
        <v>325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150</v>
      </c>
      <c r="C5" s="16">
        <f>'[1]09'!C7</f>
        <v>0</v>
      </c>
      <c r="D5" s="16">
        <f>'[1]09'!D7</f>
        <v>175</v>
      </c>
      <c r="E5" s="16">
        <f>'[1]09'!E7</f>
        <v>0</v>
      </c>
      <c r="F5" s="15">
        <f t="shared" ref="F5:F68" si="6">SUM(B5:E5)</f>
        <v>325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150</v>
      </c>
      <c r="C6" s="16">
        <f>'[1]09'!C8</f>
        <v>0</v>
      </c>
      <c r="D6" s="16">
        <f>'[1]09'!D8</f>
        <v>175</v>
      </c>
      <c r="E6" s="16">
        <f>'[1]09'!E8</f>
        <v>0</v>
      </c>
      <c r="F6" s="15">
        <f t="shared" si="6"/>
        <v>325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150</v>
      </c>
      <c r="C7" s="16">
        <f>'[1]09'!C9</f>
        <v>0</v>
      </c>
      <c r="D7" s="16">
        <f>'[1]09'!D9</f>
        <v>175</v>
      </c>
      <c r="E7" s="16">
        <f>'[1]09'!E9</f>
        <v>0</v>
      </c>
      <c r="F7" s="15">
        <f t="shared" si="6"/>
        <v>325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150</v>
      </c>
      <c r="C8" s="16">
        <f>'[1]09'!C10</f>
        <v>0</v>
      </c>
      <c r="D8" s="16">
        <f>'[1]09'!D10</f>
        <v>175</v>
      </c>
      <c r="E8" s="16">
        <f>'[1]09'!E10</f>
        <v>0</v>
      </c>
      <c r="F8" s="15">
        <f t="shared" si="6"/>
        <v>325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150</v>
      </c>
      <c r="C9" s="16">
        <f>'[1]09'!C11</f>
        <v>0</v>
      </c>
      <c r="D9" s="16">
        <f>'[1]09'!D11</f>
        <v>175</v>
      </c>
      <c r="E9" s="16">
        <f>'[1]09'!E11</f>
        <v>0</v>
      </c>
      <c r="F9" s="15">
        <f t="shared" si="6"/>
        <v>325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150</v>
      </c>
      <c r="C10" s="16">
        <f>'[1]09'!C12</f>
        <v>0</v>
      </c>
      <c r="D10" s="16">
        <f>'[1]09'!D12</f>
        <v>175</v>
      </c>
      <c r="E10" s="16">
        <f>'[1]09'!E12</f>
        <v>0</v>
      </c>
      <c r="F10" s="15">
        <f t="shared" si="6"/>
        <v>325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150</v>
      </c>
      <c r="C11" s="16">
        <f>'[1]09'!C13</f>
        <v>0</v>
      </c>
      <c r="D11" s="16">
        <f>'[1]09'!D13</f>
        <v>175</v>
      </c>
      <c r="E11" s="16">
        <f>'[1]09'!E13</f>
        <v>0</v>
      </c>
      <c r="F11" s="15">
        <f t="shared" si="6"/>
        <v>325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150</v>
      </c>
      <c r="C12" s="16">
        <f>'[1]09'!C14</f>
        <v>0</v>
      </c>
      <c r="D12" s="16">
        <f>'[1]09'!D14</f>
        <v>175</v>
      </c>
      <c r="E12" s="16">
        <f>'[1]09'!E14</f>
        <v>0</v>
      </c>
      <c r="F12" s="15">
        <f t="shared" si="6"/>
        <v>325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150</v>
      </c>
      <c r="C13" s="16">
        <f>'[1]09'!C15</f>
        <v>0</v>
      </c>
      <c r="D13" s="16">
        <f>'[1]09'!D15</f>
        <v>175</v>
      </c>
      <c r="E13" s="16">
        <f>'[1]09'!E15</f>
        <v>0</v>
      </c>
      <c r="F13" s="15">
        <f t="shared" si="6"/>
        <v>325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150</v>
      </c>
      <c r="C14" s="16">
        <f>'[1]09'!C16</f>
        <v>0</v>
      </c>
      <c r="D14" s="16">
        <f>'[1]09'!D16</f>
        <v>175</v>
      </c>
      <c r="E14" s="16">
        <f>'[1]09'!E16</f>
        <v>0</v>
      </c>
      <c r="F14" s="15">
        <f t="shared" si="6"/>
        <v>325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150</v>
      </c>
      <c r="C15" s="16">
        <f>'[1]09'!C17</f>
        <v>0</v>
      </c>
      <c r="D15" s="16">
        <f>'[1]09'!D17</f>
        <v>175</v>
      </c>
      <c r="E15" s="16">
        <f>'[1]09'!E17</f>
        <v>0</v>
      </c>
      <c r="F15" s="15">
        <f t="shared" si="6"/>
        <v>325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150</v>
      </c>
      <c r="C16" s="16">
        <f>'[1]09'!C18</f>
        <v>0</v>
      </c>
      <c r="D16" s="16">
        <f>'[1]09'!D18</f>
        <v>175</v>
      </c>
      <c r="E16" s="16">
        <f>'[1]09'!E18</f>
        <v>0</v>
      </c>
      <c r="F16" s="15">
        <f t="shared" si="6"/>
        <v>325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150</v>
      </c>
      <c r="C17" s="16">
        <f>'[1]09'!C19</f>
        <v>0</v>
      </c>
      <c r="D17" s="16">
        <f>'[1]09'!D19</f>
        <v>175</v>
      </c>
      <c r="E17" s="16">
        <f>'[1]09'!E19</f>
        <v>0</v>
      </c>
      <c r="F17" s="15">
        <f t="shared" si="6"/>
        <v>325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150</v>
      </c>
      <c r="C18" s="16">
        <f>'[1]09'!C20</f>
        <v>0</v>
      </c>
      <c r="D18" s="16">
        <f>'[1]09'!D20</f>
        <v>175</v>
      </c>
      <c r="E18" s="16">
        <f>'[1]09'!E20</f>
        <v>0</v>
      </c>
      <c r="F18" s="15">
        <f t="shared" si="6"/>
        <v>325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150</v>
      </c>
      <c r="C19" s="16">
        <f>'[1]09'!C21</f>
        <v>0</v>
      </c>
      <c r="D19" s="16">
        <f>'[1]09'!D21</f>
        <v>175</v>
      </c>
      <c r="E19" s="16">
        <f>'[1]09'!E21</f>
        <v>0</v>
      </c>
      <c r="F19" s="15">
        <f t="shared" si="6"/>
        <v>325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150</v>
      </c>
      <c r="C20" s="16">
        <f>'[1]09'!C22</f>
        <v>0</v>
      </c>
      <c r="D20" s="16">
        <f>'[1]09'!D22</f>
        <v>175</v>
      </c>
      <c r="E20" s="16">
        <f>'[1]09'!E22</f>
        <v>0</v>
      </c>
      <c r="F20" s="15">
        <f t="shared" si="6"/>
        <v>325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150</v>
      </c>
      <c r="C21" s="16">
        <f>'[1]09'!C23</f>
        <v>0</v>
      </c>
      <c r="D21" s="16">
        <f>'[1]09'!D23</f>
        <v>175</v>
      </c>
      <c r="E21" s="16">
        <f>'[1]09'!E23</f>
        <v>0</v>
      </c>
      <c r="F21" s="15">
        <f t="shared" si="6"/>
        <v>325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150</v>
      </c>
      <c r="C22" s="16">
        <f>'[1]09'!C24</f>
        <v>0</v>
      </c>
      <c r="D22" s="16">
        <f>'[1]09'!D24</f>
        <v>175</v>
      </c>
      <c r="E22" s="16">
        <f>'[1]09'!E24</f>
        <v>0</v>
      </c>
      <c r="F22" s="15">
        <f t="shared" si="6"/>
        <v>325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150</v>
      </c>
      <c r="C23" s="16">
        <f>'[1]09'!C25</f>
        <v>0</v>
      </c>
      <c r="D23" s="16">
        <f>'[1]09'!D25</f>
        <v>175</v>
      </c>
      <c r="E23" s="16">
        <f>'[1]09'!E25</f>
        <v>0</v>
      </c>
      <c r="F23" s="15">
        <f t="shared" si="6"/>
        <v>325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150</v>
      </c>
      <c r="C24" s="16">
        <f>'[1]09'!C26</f>
        <v>0</v>
      </c>
      <c r="D24" s="16">
        <f>'[1]09'!D26</f>
        <v>175</v>
      </c>
      <c r="E24" s="16">
        <f>'[1]09'!E26</f>
        <v>0</v>
      </c>
      <c r="F24" s="15">
        <f t="shared" si="6"/>
        <v>325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150</v>
      </c>
      <c r="C25" s="16">
        <f>'[1]09'!C27</f>
        <v>0</v>
      </c>
      <c r="D25" s="16">
        <f>'[1]09'!D27</f>
        <v>175</v>
      </c>
      <c r="E25" s="16">
        <f>'[1]09'!E27</f>
        <v>0</v>
      </c>
      <c r="F25" s="15">
        <f t="shared" si="6"/>
        <v>325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150</v>
      </c>
      <c r="C26" s="16">
        <f>'[1]09'!C28</f>
        <v>0</v>
      </c>
      <c r="D26" s="16">
        <f>'[1]09'!D28</f>
        <v>175</v>
      </c>
      <c r="E26" s="16">
        <f>'[1]09'!E28</f>
        <v>0</v>
      </c>
      <c r="F26" s="15">
        <f t="shared" si="6"/>
        <v>325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150</v>
      </c>
      <c r="C27" s="16">
        <f>'[1]09'!C29</f>
        <v>0</v>
      </c>
      <c r="D27" s="16">
        <f>'[1]09'!D29</f>
        <v>175</v>
      </c>
      <c r="E27" s="16">
        <f>'[1]09'!E29</f>
        <v>0</v>
      </c>
      <c r="F27" s="15">
        <f t="shared" si="6"/>
        <v>325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150</v>
      </c>
      <c r="C28" s="16">
        <f>'[1]09'!C30</f>
        <v>0</v>
      </c>
      <c r="D28" s="16">
        <f>'[1]09'!D30</f>
        <v>175</v>
      </c>
      <c r="E28" s="16">
        <f>'[1]09'!E30</f>
        <v>0</v>
      </c>
      <c r="F28" s="15">
        <f t="shared" si="6"/>
        <v>325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150</v>
      </c>
      <c r="C29" s="16">
        <f>'[1]09'!C31</f>
        <v>0</v>
      </c>
      <c r="D29" s="16">
        <f>'[1]09'!D31</f>
        <v>175</v>
      </c>
      <c r="E29" s="16">
        <f>'[1]09'!E31</f>
        <v>0</v>
      </c>
      <c r="F29" s="15">
        <f t="shared" si="6"/>
        <v>325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150</v>
      </c>
      <c r="C30" s="16">
        <f>'[1]09'!C32</f>
        <v>0</v>
      </c>
      <c r="D30" s="16">
        <f>'[1]09'!D32</f>
        <v>175</v>
      </c>
      <c r="E30" s="16">
        <f>'[1]09'!E32</f>
        <v>0</v>
      </c>
      <c r="F30" s="15">
        <f t="shared" si="6"/>
        <v>325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150</v>
      </c>
      <c r="C31" s="16">
        <f>'[1]09'!C33</f>
        <v>0</v>
      </c>
      <c r="D31" s="16">
        <f>'[1]09'!D33</f>
        <v>175</v>
      </c>
      <c r="E31" s="16">
        <f>'[1]09'!E33</f>
        <v>0</v>
      </c>
      <c r="F31" s="15">
        <f t="shared" si="6"/>
        <v>325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150</v>
      </c>
      <c r="C32" s="16">
        <f>'[1]09'!C34</f>
        <v>0</v>
      </c>
      <c r="D32" s="16">
        <f>'[1]09'!D34</f>
        <v>175</v>
      </c>
      <c r="E32" s="16">
        <f>'[1]09'!E34</f>
        <v>0</v>
      </c>
      <c r="F32" s="15">
        <f t="shared" si="6"/>
        <v>325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150</v>
      </c>
      <c r="C33" s="16">
        <f>'[1]09'!C35</f>
        <v>0</v>
      </c>
      <c r="D33" s="16">
        <f>'[1]09'!D35</f>
        <v>175</v>
      </c>
      <c r="E33" s="16">
        <f>'[1]09'!E35</f>
        <v>0</v>
      </c>
      <c r="F33" s="15">
        <f t="shared" si="6"/>
        <v>325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150</v>
      </c>
      <c r="C34" s="16">
        <f>'[1]09'!C36</f>
        <v>0</v>
      </c>
      <c r="D34" s="16">
        <f>'[1]09'!D36</f>
        <v>175</v>
      </c>
      <c r="E34" s="16">
        <f>'[1]09'!E36</f>
        <v>0</v>
      </c>
      <c r="F34" s="15">
        <f t="shared" si="6"/>
        <v>325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150</v>
      </c>
      <c r="C35" s="16">
        <f>'[1]09'!C37</f>
        <v>0</v>
      </c>
      <c r="D35" s="16">
        <f>'[1]09'!D37</f>
        <v>175</v>
      </c>
      <c r="E35" s="16">
        <f>'[1]09'!E37</f>
        <v>0</v>
      </c>
      <c r="F35" s="15">
        <f t="shared" si="6"/>
        <v>325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150</v>
      </c>
      <c r="C36" s="16">
        <f>'[1]09'!C38</f>
        <v>0</v>
      </c>
      <c r="D36" s="16">
        <f>'[1]09'!D38</f>
        <v>175</v>
      </c>
      <c r="E36" s="16">
        <f>'[1]09'!E38</f>
        <v>0</v>
      </c>
      <c r="F36" s="15">
        <f t="shared" si="6"/>
        <v>325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150</v>
      </c>
      <c r="C37" s="16">
        <f>'[1]09'!C39</f>
        <v>0</v>
      </c>
      <c r="D37" s="16">
        <f>'[1]09'!D39</f>
        <v>175</v>
      </c>
      <c r="E37" s="16">
        <f>'[1]09'!E39</f>
        <v>0</v>
      </c>
      <c r="F37" s="15">
        <f t="shared" si="6"/>
        <v>325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150</v>
      </c>
      <c r="C38" s="16">
        <f>'[1]09'!C40</f>
        <v>0</v>
      </c>
      <c r="D38" s="16">
        <f>'[1]09'!D40</f>
        <v>175</v>
      </c>
      <c r="E38" s="16">
        <f>'[1]09'!E40</f>
        <v>0</v>
      </c>
      <c r="F38" s="15">
        <f t="shared" si="6"/>
        <v>325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150</v>
      </c>
      <c r="C39" s="16">
        <f>'[1]09'!C41</f>
        <v>0</v>
      </c>
      <c r="D39" s="16">
        <f>'[1]09'!D41</f>
        <v>175</v>
      </c>
      <c r="E39" s="16">
        <f>'[1]09'!E41</f>
        <v>0</v>
      </c>
      <c r="F39" s="15">
        <f t="shared" si="6"/>
        <v>325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150</v>
      </c>
      <c r="C40" s="16">
        <f>'[1]09'!C42</f>
        <v>0</v>
      </c>
      <c r="D40" s="16">
        <f>'[1]09'!D42</f>
        <v>175</v>
      </c>
      <c r="E40" s="16">
        <f>'[1]09'!E42</f>
        <v>0</v>
      </c>
      <c r="F40" s="15">
        <f t="shared" si="6"/>
        <v>325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150</v>
      </c>
      <c r="C41" s="16">
        <f>'[1]09'!C43</f>
        <v>0</v>
      </c>
      <c r="D41" s="16">
        <f>'[1]09'!D43</f>
        <v>175</v>
      </c>
      <c r="E41" s="16">
        <f>'[1]09'!E43</f>
        <v>0</v>
      </c>
      <c r="F41" s="15">
        <f t="shared" si="6"/>
        <v>325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150</v>
      </c>
      <c r="C42" s="16">
        <f>'[1]09'!C44</f>
        <v>0</v>
      </c>
      <c r="D42" s="16">
        <f>'[1]09'!D44</f>
        <v>175</v>
      </c>
      <c r="E42" s="16">
        <f>'[1]09'!E44</f>
        <v>0</v>
      </c>
      <c r="F42" s="15">
        <f t="shared" si="6"/>
        <v>325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150</v>
      </c>
      <c r="C43" s="16">
        <f>'[1]09'!C45</f>
        <v>0</v>
      </c>
      <c r="D43" s="16">
        <f>'[1]09'!D45</f>
        <v>175</v>
      </c>
      <c r="E43" s="16">
        <f>'[1]09'!E45</f>
        <v>0</v>
      </c>
      <c r="F43" s="15">
        <f t="shared" si="6"/>
        <v>325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150</v>
      </c>
      <c r="C44" s="16">
        <f>'[1]09'!C46</f>
        <v>0</v>
      </c>
      <c r="D44" s="16">
        <f>'[1]09'!D46</f>
        <v>175</v>
      </c>
      <c r="E44" s="16">
        <f>'[1]09'!E46</f>
        <v>0</v>
      </c>
      <c r="F44" s="15">
        <f t="shared" si="6"/>
        <v>325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150</v>
      </c>
      <c r="C45" s="16">
        <f>'[1]09'!C47</f>
        <v>0</v>
      </c>
      <c r="D45" s="16">
        <f>'[1]09'!D47</f>
        <v>175</v>
      </c>
      <c r="E45" s="16">
        <f>'[1]09'!E47</f>
        <v>0</v>
      </c>
      <c r="F45" s="15">
        <f t="shared" si="6"/>
        <v>325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150</v>
      </c>
      <c r="C46" s="16">
        <f>'[1]09'!C48</f>
        <v>0</v>
      </c>
      <c r="D46" s="16">
        <f>'[1]09'!D48</f>
        <v>175</v>
      </c>
      <c r="E46" s="16">
        <f>'[1]09'!E48</f>
        <v>0</v>
      </c>
      <c r="F46" s="15">
        <f t="shared" si="6"/>
        <v>325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150</v>
      </c>
      <c r="C47" s="16">
        <f>'[1]09'!C49</f>
        <v>0</v>
      </c>
      <c r="D47" s="16">
        <f>'[1]09'!D49</f>
        <v>175</v>
      </c>
      <c r="E47" s="16">
        <f>'[1]09'!E49</f>
        <v>0</v>
      </c>
      <c r="F47" s="15">
        <f t="shared" si="6"/>
        <v>325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150</v>
      </c>
      <c r="C48" s="16">
        <f>'[1]09'!C50</f>
        <v>0</v>
      </c>
      <c r="D48" s="16">
        <f>'[1]09'!D50</f>
        <v>175</v>
      </c>
      <c r="E48" s="16">
        <f>'[1]09'!E50</f>
        <v>0</v>
      </c>
      <c r="F48" s="15">
        <f t="shared" si="6"/>
        <v>325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150</v>
      </c>
      <c r="C49" s="16">
        <f>'[1]09'!C51</f>
        <v>0</v>
      </c>
      <c r="D49" s="16">
        <f>'[1]09'!D51</f>
        <v>175</v>
      </c>
      <c r="E49" s="16">
        <f>'[1]09'!E51</f>
        <v>0</v>
      </c>
      <c r="F49" s="15">
        <f t="shared" si="6"/>
        <v>325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150</v>
      </c>
      <c r="C50" s="16">
        <f>'[1]09'!C52</f>
        <v>0</v>
      </c>
      <c r="D50" s="16">
        <f>'[1]09'!D52</f>
        <v>175</v>
      </c>
      <c r="E50" s="16">
        <f>'[1]09'!E52</f>
        <v>0</v>
      </c>
      <c r="F50" s="15">
        <f t="shared" si="6"/>
        <v>325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150</v>
      </c>
      <c r="C51" s="16">
        <f>'[1]09'!C53</f>
        <v>0</v>
      </c>
      <c r="D51" s="16">
        <f>'[1]09'!D53</f>
        <v>175</v>
      </c>
      <c r="E51" s="16">
        <f>'[1]09'!E53</f>
        <v>0</v>
      </c>
      <c r="F51" s="15">
        <f t="shared" si="6"/>
        <v>325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150</v>
      </c>
      <c r="C52" s="16">
        <f>'[1]09'!C54</f>
        <v>0</v>
      </c>
      <c r="D52" s="16">
        <f>'[1]09'!D54</f>
        <v>175</v>
      </c>
      <c r="E52" s="16">
        <f>'[1]09'!E54</f>
        <v>0</v>
      </c>
      <c r="F52" s="15">
        <f t="shared" si="6"/>
        <v>325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150</v>
      </c>
      <c r="C53" s="16">
        <f>'[1]09'!C55</f>
        <v>0</v>
      </c>
      <c r="D53" s="16">
        <f>'[1]09'!D55</f>
        <v>175</v>
      </c>
      <c r="E53" s="16">
        <f>'[1]09'!E55</f>
        <v>0</v>
      </c>
      <c r="F53" s="15">
        <f t="shared" si="6"/>
        <v>325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150</v>
      </c>
      <c r="C54" s="16">
        <f>'[1]09'!C56</f>
        <v>0</v>
      </c>
      <c r="D54" s="16">
        <f>'[1]09'!D56</f>
        <v>175</v>
      </c>
      <c r="E54" s="16">
        <f>'[1]09'!E56</f>
        <v>0</v>
      </c>
      <c r="F54" s="15">
        <f t="shared" si="6"/>
        <v>325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150</v>
      </c>
      <c r="C55" s="16">
        <f>'[1]09'!C57</f>
        <v>0</v>
      </c>
      <c r="D55" s="16">
        <f>'[1]09'!D57</f>
        <v>175</v>
      </c>
      <c r="E55" s="16">
        <f>'[1]09'!E57</f>
        <v>0</v>
      </c>
      <c r="F55" s="15">
        <f t="shared" si="6"/>
        <v>325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150</v>
      </c>
      <c r="C56" s="16">
        <f>'[1]09'!C58</f>
        <v>0</v>
      </c>
      <c r="D56" s="16">
        <f>'[1]09'!D58</f>
        <v>175</v>
      </c>
      <c r="E56" s="16">
        <f>'[1]09'!E58</f>
        <v>0</v>
      </c>
      <c r="F56" s="15">
        <f t="shared" si="6"/>
        <v>325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150</v>
      </c>
      <c r="C57" s="16">
        <f>'[1]09'!C59</f>
        <v>0</v>
      </c>
      <c r="D57" s="16">
        <f>'[1]09'!D59</f>
        <v>175</v>
      </c>
      <c r="E57" s="16">
        <f>'[1]09'!E59</f>
        <v>0</v>
      </c>
      <c r="F57" s="15">
        <f t="shared" si="6"/>
        <v>325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150</v>
      </c>
      <c r="C58" s="16">
        <f>'[1]09'!C60</f>
        <v>0</v>
      </c>
      <c r="D58" s="16">
        <f>'[1]09'!D60</f>
        <v>175</v>
      </c>
      <c r="E58" s="16">
        <f>'[1]09'!E60</f>
        <v>0</v>
      </c>
      <c r="F58" s="15">
        <f t="shared" si="6"/>
        <v>325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150</v>
      </c>
      <c r="C59" s="16">
        <f>'[1]09'!C61</f>
        <v>0</v>
      </c>
      <c r="D59" s="16">
        <f>'[1]09'!D61</f>
        <v>175</v>
      </c>
      <c r="E59" s="16">
        <f>'[1]09'!E61</f>
        <v>0</v>
      </c>
      <c r="F59" s="15">
        <f t="shared" si="6"/>
        <v>325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150</v>
      </c>
      <c r="C60" s="16">
        <f>'[1]09'!C62</f>
        <v>0</v>
      </c>
      <c r="D60" s="16">
        <f>'[1]09'!D62</f>
        <v>175</v>
      </c>
      <c r="E60" s="16">
        <f>'[1]09'!E62</f>
        <v>0</v>
      </c>
      <c r="F60" s="15">
        <f t="shared" si="6"/>
        <v>325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150</v>
      </c>
      <c r="C61" s="16">
        <f>'[1]09'!C63</f>
        <v>0</v>
      </c>
      <c r="D61" s="16">
        <f>'[1]09'!D63</f>
        <v>175</v>
      </c>
      <c r="E61" s="16">
        <f>'[1]09'!E63</f>
        <v>0</v>
      </c>
      <c r="F61" s="15">
        <f t="shared" si="6"/>
        <v>325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150</v>
      </c>
      <c r="C62" s="16">
        <f>'[1]09'!C64</f>
        <v>0</v>
      </c>
      <c r="D62" s="16">
        <f>'[1]09'!D64</f>
        <v>175</v>
      </c>
      <c r="E62" s="16">
        <f>'[1]09'!E64</f>
        <v>0</v>
      </c>
      <c r="F62" s="15">
        <f t="shared" si="6"/>
        <v>325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150</v>
      </c>
      <c r="C63" s="16">
        <f>'[1]09'!C65</f>
        <v>0</v>
      </c>
      <c r="D63" s="16">
        <f>'[1]09'!D65</f>
        <v>175</v>
      </c>
      <c r="E63" s="16">
        <f>'[1]09'!E65</f>
        <v>0</v>
      </c>
      <c r="F63" s="15">
        <f t="shared" si="6"/>
        <v>325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150</v>
      </c>
      <c r="C64" s="16">
        <f>'[1]09'!C66</f>
        <v>0</v>
      </c>
      <c r="D64" s="16">
        <f>'[1]09'!D66</f>
        <v>175</v>
      </c>
      <c r="E64" s="16">
        <f>'[1]09'!E66</f>
        <v>0</v>
      </c>
      <c r="F64" s="15">
        <f t="shared" si="6"/>
        <v>325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150</v>
      </c>
      <c r="C65" s="16">
        <f>'[1]09'!C67</f>
        <v>0</v>
      </c>
      <c r="D65" s="16">
        <f>'[1]09'!D67</f>
        <v>175</v>
      </c>
      <c r="E65" s="16">
        <f>'[1]09'!E67</f>
        <v>0</v>
      </c>
      <c r="F65" s="15">
        <f t="shared" si="6"/>
        <v>325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150</v>
      </c>
      <c r="C66" s="16">
        <f>'[1]09'!C68</f>
        <v>0</v>
      </c>
      <c r="D66" s="16">
        <f>'[1]09'!D68</f>
        <v>175</v>
      </c>
      <c r="E66" s="16">
        <f>'[1]09'!E68</f>
        <v>0</v>
      </c>
      <c r="F66" s="15">
        <f t="shared" si="6"/>
        <v>325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150</v>
      </c>
      <c r="C67" s="16">
        <f>'[1]09'!C69</f>
        <v>0</v>
      </c>
      <c r="D67" s="16">
        <f>'[1]09'!D69</f>
        <v>175</v>
      </c>
      <c r="E67" s="16">
        <f>'[1]09'!E69</f>
        <v>0</v>
      </c>
      <c r="F67" s="15">
        <f t="shared" si="6"/>
        <v>325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150</v>
      </c>
      <c r="C68" s="16">
        <f>'[1]09'!C70</f>
        <v>0</v>
      </c>
      <c r="D68" s="16">
        <f>'[1]09'!D70</f>
        <v>175</v>
      </c>
      <c r="E68" s="16">
        <f>'[1]09'!E70</f>
        <v>0</v>
      </c>
      <c r="F68" s="15">
        <f t="shared" si="6"/>
        <v>325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150</v>
      </c>
      <c r="C69" s="16">
        <f>'[1]09'!C71</f>
        <v>0</v>
      </c>
      <c r="D69" s="16">
        <f>'[1]09'!D71</f>
        <v>175</v>
      </c>
      <c r="E69" s="16">
        <f>'[1]09'!E71</f>
        <v>0</v>
      </c>
      <c r="F69" s="15">
        <f t="shared" ref="F69:F98" si="17">SUM(B69:E69)</f>
        <v>325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150</v>
      </c>
      <c r="C70" s="16">
        <f>'[1]09'!C72</f>
        <v>0</v>
      </c>
      <c r="D70" s="16">
        <f>'[1]09'!D72</f>
        <v>175</v>
      </c>
      <c r="E70" s="16">
        <f>'[1]09'!E72</f>
        <v>0</v>
      </c>
      <c r="F70" s="15">
        <f t="shared" si="17"/>
        <v>325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150</v>
      </c>
      <c r="C71" s="16">
        <f>'[1]09'!C73</f>
        <v>0</v>
      </c>
      <c r="D71" s="16">
        <f>'[1]09'!D73</f>
        <v>175</v>
      </c>
      <c r="E71" s="16">
        <f>'[1]09'!E73</f>
        <v>0</v>
      </c>
      <c r="F71" s="15">
        <f t="shared" si="17"/>
        <v>325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150</v>
      </c>
      <c r="C72" s="16">
        <f>'[1]09'!C74</f>
        <v>0</v>
      </c>
      <c r="D72" s="16">
        <f>'[1]09'!D74</f>
        <v>175</v>
      </c>
      <c r="E72" s="16">
        <f>'[1]09'!E74</f>
        <v>0</v>
      </c>
      <c r="F72" s="15">
        <f t="shared" si="17"/>
        <v>325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150</v>
      </c>
      <c r="C73" s="16">
        <f>'[1]09'!C75</f>
        <v>0</v>
      </c>
      <c r="D73" s="16">
        <f>'[1]09'!D75</f>
        <v>175</v>
      </c>
      <c r="E73" s="16">
        <f>'[1]09'!E75</f>
        <v>0</v>
      </c>
      <c r="F73" s="15">
        <f t="shared" si="17"/>
        <v>325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150</v>
      </c>
      <c r="C74" s="16">
        <f>'[1]09'!C76</f>
        <v>0</v>
      </c>
      <c r="D74" s="16">
        <f>'[1]09'!D76</f>
        <v>175</v>
      </c>
      <c r="E74" s="16">
        <f>'[1]09'!E76</f>
        <v>0</v>
      </c>
      <c r="F74" s="15">
        <f t="shared" si="17"/>
        <v>325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150</v>
      </c>
      <c r="C75" s="16">
        <f>'[1]09'!C77</f>
        <v>0</v>
      </c>
      <c r="D75" s="16">
        <f>'[1]09'!D77</f>
        <v>175</v>
      </c>
      <c r="E75" s="16">
        <f>'[1]09'!E77</f>
        <v>0</v>
      </c>
      <c r="F75" s="15">
        <f t="shared" si="17"/>
        <v>325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150</v>
      </c>
      <c r="C76" s="16">
        <f>'[1]09'!C78</f>
        <v>0</v>
      </c>
      <c r="D76" s="16">
        <f>'[1]09'!D78</f>
        <v>175</v>
      </c>
      <c r="E76" s="16">
        <f>'[1]09'!E78</f>
        <v>0</v>
      </c>
      <c r="F76" s="15">
        <f t="shared" si="17"/>
        <v>325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150</v>
      </c>
      <c r="C77" s="16">
        <f>'[1]09'!C79</f>
        <v>0</v>
      </c>
      <c r="D77" s="16">
        <f>'[1]09'!D79</f>
        <v>175</v>
      </c>
      <c r="E77" s="16">
        <f>'[1]09'!E79</f>
        <v>0</v>
      </c>
      <c r="F77" s="15">
        <f t="shared" si="17"/>
        <v>325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150</v>
      </c>
      <c r="C78" s="16">
        <f>'[1]09'!C80</f>
        <v>0</v>
      </c>
      <c r="D78" s="16">
        <f>'[1]09'!D80</f>
        <v>175</v>
      </c>
      <c r="E78" s="16">
        <f>'[1]09'!E80</f>
        <v>0</v>
      </c>
      <c r="F78" s="15">
        <f t="shared" si="17"/>
        <v>325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150</v>
      </c>
      <c r="C79" s="16">
        <f>'[1]09'!C81</f>
        <v>0</v>
      </c>
      <c r="D79" s="16">
        <f>'[1]09'!D81</f>
        <v>175</v>
      </c>
      <c r="E79" s="16">
        <f>'[1]09'!E81</f>
        <v>0</v>
      </c>
      <c r="F79" s="15">
        <f t="shared" si="17"/>
        <v>325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150</v>
      </c>
      <c r="C80" s="16">
        <f>'[1]09'!C82</f>
        <v>0</v>
      </c>
      <c r="D80" s="16">
        <f>'[1]09'!D82</f>
        <v>175</v>
      </c>
      <c r="E80" s="16">
        <f>'[1]09'!E82</f>
        <v>0</v>
      </c>
      <c r="F80" s="15">
        <f t="shared" si="17"/>
        <v>325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150</v>
      </c>
      <c r="C81" s="16">
        <f>'[1]09'!C83</f>
        <v>0</v>
      </c>
      <c r="D81" s="16">
        <f>'[1]09'!D83</f>
        <v>175</v>
      </c>
      <c r="E81" s="16">
        <f>'[1]09'!E83</f>
        <v>0</v>
      </c>
      <c r="F81" s="15">
        <f t="shared" si="17"/>
        <v>325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150</v>
      </c>
      <c r="C82" s="16">
        <f>'[1]09'!C84</f>
        <v>0</v>
      </c>
      <c r="D82" s="16">
        <f>'[1]09'!D84</f>
        <v>175</v>
      </c>
      <c r="E82" s="16">
        <f>'[1]09'!E84</f>
        <v>0</v>
      </c>
      <c r="F82" s="15">
        <f t="shared" si="17"/>
        <v>325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150</v>
      </c>
      <c r="C83" s="16">
        <f>'[1]09'!C85</f>
        <v>0</v>
      </c>
      <c r="D83" s="16">
        <f>'[1]09'!D85</f>
        <v>175</v>
      </c>
      <c r="E83" s="16">
        <f>'[1]09'!E85</f>
        <v>0</v>
      </c>
      <c r="F83" s="15">
        <f t="shared" si="17"/>
        <v>325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150</v>
      </c>
      <c r="C84" s="16">
        <f>'[1]09'!C86</f>
        <v>0</v>
      </c>
      <c r="D84" s="16">
        <f>'[1]09'!D86</f>
        <v>175</v>
      </c>
      <c r="E84" s="16">
        <f>'[1]09'!E86</f>
        <v>0</v>
      </c>
      <c r="F84" s="15">
        <f t="shared" si="17"/>
        <v>325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150</v>
      </c>
      <c r="C85" s="16">
        <f>'[1]09'!C87</f>
        <v>0</v>
      </c>
      <c r="D85" s="16">
        <f>'[1]09'!D87</f>
        <v>175</v>
      </c>
      <c r="E85" s="16">
        <f>'[1]09'!E87</f>
        <v>0</v>
      </c>
      <c r="F85" s="15">
        <f t="shared" si="17"/>
        <v>325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150</v>
      </c>
      <c r="C86" s="16">
        <f>'[1]09'!C88</f>
        <v>0</v>
      </c>
      <c r="D86" s="16">
        <f>'[1]09'!D88</f>
        <v>175</v>
      </c>
      <c r="E86" s="16">
        <f>'[1]09'!E88</f>
        <v>0</v>
      </c>
      <c r="F86" s="15">
        <f t="shared" si="17"/>
        <v>325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150</v>
      </c>
      <c r="C87" s="16">
        <f>'[1]09'!C89</f>
        <v>0</v>
      </c>
      <c r="D87" s="16">
        <f>'[1]09'!D89</f>
        <v>175</v>
      </c>
      <c r="E87" s="16">
        <f>'[1]09'!E89</f>
        <v>0</v>
      </c>
      <c r="F87" s="15">
        <f t="shared" si="17"/>
        <v>325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150</v>
      </c>
      <c r="C88" s="16">
        <f>'[1]09'!C90</f>
        <v>0</v>
      </c>
      <c r="D88" s="16">
        <f>'[1]09'!D90</f>
        <v>175</v>
      </c>
      <c r="E88" s="16">
        <f>'[1]09'!E90</f>
        <v>0</v>
      </c>
      <c r="F88" s="15">
        <f t="shared" si="17"/>
        <v>325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150</v>
      </c>
      <c r="C89" s="16">
        <f>'[1]09'!C91</f>
        <v>0</v>
      </c>
      <c r="D89" s="16">
        <f>'[1]09'!D91</f>
        <v>175</v>
      </c>
      <c r="E89" s="16">
        <f>'[1]09'!E91</f>
        <v>0</v>
      </c>
      <c r="F89" s="15">
        <f t="shared" si="17"/>
        <v>325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150</v>
      </c>
      <c r="C90" s="16">
        <f>'[1]09'!C92</f>
        <v>0</v>
      </c>
      <c r="D90" s="16">
        <f>'[1]09'!D92</f>
        <v>175</v>
      </c>
      <c r="E90" s="16">
        <f>'[1]09'!E92</f>
        <v>0</v>
      </c>
      <c r="F90" s="15">
        <f t="shared" si="17"/>
        <v>325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150</v>
      </c>
      <c r="C91" s="16">
        <f>'[1]09'!C93</f>
        <v>0</v>
      </c>
      <c r="D91" s="16">
        <f>'[1]09'!D93</f>
        <v>175</v>
      </c>
      <c r="E91" s="16">
        <f>'[1]09'!E93</f>
        <v>0</v>
      </c>
      <c r="F91" s="15">
        <f t="shared" si="17"/>
        <v>325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150</v>
      </c>
      <c r="C92" s="16">
        <f>'[1]09'!C94</f>
        <v>0</v>
      </c>
      <c r="D92" s="16">
        <f>'[1]09'!D94</f>
        <v>175</v>
      </c>
      <c r="E92" s="16">
        <f>'[1]09'!E94</f>
        <v>0</v>
      </c>
      <c r="F92" s="15">
        <f t="shared" si="17"/>
        <v>325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150</v>
      </c>
      <c r="C93" s="16">
        <f>'[1]09'!C95</f>
        <v>0</v>
      </c>
      <c r="D93" s="16">
        <f>'[1]09'!D95</f>
        <v>175</v>
      </c>
      <c r="E93" s="16">
        <f>'[1]09'!E95</f>
        <v>0</v>
      </c>
      <c r="F93" s="15">
        <f t="shared" si="17"/>
        <v>325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150</v>
      </c>
      <c r="C94" s="16">
        <f>'[1]09'!C96</f>
        <v>0</v>
      </c>
      <c r="D94" s="16">
        <f>'[1]09'!D96</f>
        <v>175</v>
      </c>
      <c r="E94" s="16">
        <f>'[1]09'!E96</f>
        <v>0</v>
      </c>
      <c r="F94" s="15">
        <f t="shared" si="17"/>
        <v>325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150</v>
      </c>
      <c r="C95" s="16">
        <f>'[1]09'!C97</f>
        <v>0</v>
      </c>
      <c r="D95" s="16">
        <f>'[1]09'!D97</f>
        <v>175</v>
      </c>
      <c r="E95" s="16">
        <f>'[1]09'!E97</f>
        <v>0</v>
      </c>
      <c r="F95" s="15">
        <f t="shared" si="17"/>
        <v>325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150</v>
      </c>
      <c r="C96" s="16">
        <f>'[1]09'!C98</f>
        <v>0</v>
      </c>
      <c r="D96" s="16">
        <f>'[1]09'!D98</f>
        <v>175</v>
      </c>
      <c r="E96" s="16">
        <f>'[1]09'!E98</f>
        <v>0</v>
      </c>
      <c r="F96" s="15">
        <f t="shared" si="17"/>
        <v>325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150</v>
      </c>
      <c r="C97" s="16">
        <f>'[1]09'!C99</f>
        <v>0</v>
      </c>
      <c r="D97" s="16">
        <f>'[1]09'!D99</f>
        <v>175</v>
      </c>
      <c r="E97" s="16">
        <f>'[1]09'!E99</f>
        <v>0</v>
      </c>
      <c r="F97" s="15">
        <f t="shared" si="17"/>
        <v>325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150</v>
      </c>
      <c r="C98" s="16">
        <f>'[1]09'!C100</f>
        <v>0</v>
      </c>
      <c r="D98" s="16">
        <f>'[1]09'!D100</f>
        <v>175</v>
      </c>
      <c r="E98" s="16">
        <f>'[1]09'!E100</f>
        <v>0</v>
      </c>
      <c r="F98" s="15">
        <f t="shared" si="17"/>
        <v>325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'[2]09'!B5</f>
        <v>84</v>
      </c>
      <c r="C3" s="215">
        <f>'[2]09'!C5</f>
        <v>0</v>
      </c>
      <c r="D3" s="215">
        <f>'[2]09'!D5</f>
        <v>0</v>
      </c>
      <c r="E3" s="215">
        <f>'[2]09'!E5</f>
        <v>0</v>
      </c>
      <c r="F3" s="15">
        <f>SUM(B3:E3)</f>
        <v>84</v>
      </c>
      <c r="G3" s="214">
        <f>'[2]09'!H5</f>
        <v>35.909999999999997</v>
      </c>
      <c r="H3" s="215">
        <f>'[2]09'!I5</f>
        <v>0</v>
      </c>
      <c r="I3" s="215">
        <f>'[2]09'!J5</f>
        <v>0</v>
      </c>
      <c r="J3" s="215">
        <f>'[2]09'!K5</f>
        <v>0</v>
      </c>
      <c r="K3" s="15">
        <f>SUM(G3:J3)</f>
        <v>35.909999999999997</v>
      </c>
      <c r="L3" s="18">
        <f>frq!C3</f>
        <v>1</v>
      </c>
      <c r="M3" s="167">
        <f>IF($L3=1,G3,IF(AND($L3=0.985,G3&gt;0.985*B3),B3*0.985,IF(AND($L3=0.965,G3&gt;0.965*B3),0.965*B3,G3)))-R3</f>
        <v>35.51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35.51</v>
      </c>
      <c r="R3" s="18">
        <v>0.4</v>
      </c>
    </row>
    <row r="4" spans="1:18">
      <c r="A4" s="8" t="s">
        <v>46</v>
      </c>
      <c r="B4" s="214">
        <f>'[2]09'!B6</f>
        <v>84</v>
      </c>
      <c r="C4" s="215">
        <f>'[2]09'!C6</f>
        <v>0</v>
      </c>
      <c r="D4" s="215">
        <f>'[2]09'!D6</f>
        <v>0</v>
      </c>
      <c r="E4" s="215">
        <f>'[2]09'!E6</f>
        <v>0</v>
      </c>
      <c r="F4" s="15">
        <f>SUM(B4:E4)</f>
        <v>84</v>
      </c>
      <c r="G4" s="214">
        <f>'[2]09'!H6</f>
        <v>38</v>
      </c>
      <c r="H4" s="215">
        <f>'[2]09'!I6</f>
        <v>0</v>
      </c>
      <c r="I4" s="215">
        <f>'[2]09'!J6</f>
        <v>0</v>
      </c>
      <c r="J4" s="215">
        <f>'[2]09'!K6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14">
        <f>'[2]09'!B7</f>
        <v>84</v>
      </c>
      <c r="C5" s="215">
        <f>'[2]09'!C7</f>
        <v>0</v>
      </c>
      <c r="D5" s="215">
        <f>'[2]09'!D7</f>
        <v>0</v>
      </c>
      <c r="E5" s="215">
        <f>'[2]09'!E7</f>
        <v>0</v>
      </c>
      <c r="F5" s="15">
        <f t="shared" ref="F5:F68" si="6">SUM(B5:E5)</f>
        <v>84</v>
      </c>
      <c r="G5" s="214">
        <f>'[2]09'!H7</f>
        <v>38</v>
      </c>
      <c r="H5" s="215">
        <f>'[2]09'!I7</f>
        <v>0</v>
      </c>
      <c r="I5" s="215">
        <f>'[2]09'!J7</f>
        <v>0</v>
      </c>
      <c r="J5" s="215">
        <f>'[2]09'!K7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14">
        <f>'[2]09'!B8</f>
        <v>84</v>
      </c>
      <c r="C6" s="215">
        <f>'[2]09'!C8</f>
        <v>0</v>
      </c>
      <c r="D6" s="215">
        <f>'[2]09'!D8</f>
        <v>0</v>
      </c>
      <c r="E6" s="215">
        <f>'[2]09'!E8</f>
        <v>0</v>
      </c>
      <c r="F6" s="15">
        <f t="shared" si="6"/>
        <v>84</v>
      </c>
      <c r="G6" s="214">
        <f>'[2]09'!H8</f>
        <v>38</v>
      </c>
      <c r="H6" s="215">
        <f>'[2]09'!I8</f>
        <v>0</v>
      </c>
      <c r="I6" s="215">
        <f>'[2]09'!J8</f>
        <v>0</v>
      </c>
      <c r="J6" s="215">
        <f>'[2]09'!K8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14">
        <f>'[2]09'!B9</f>
        <v>84</v>
      </c>
      <c r="C7" s="215">
        <f>'[2]09'!C9</f>
        <v>0</v>
      </c>
      <c r="D7" s="215">
        <f>'[2]09'!D9</f>
        <v>0</v>
      </c>
      <c r="E7" s="215">
        <f>'[2]09'!E9</f>
        <v>0</v>
      </c>
      <c r="F7" s="15">
        <f t="shared" si="6"/>
        <v>84</v>
      </c>
      <c r="G7" s="214">
        <f>'[2]09'!H9</f>
        <v>35.909999999999997</v>
      </c>
      <c r="H7" s="215">
        <f>'[2]09'!I9</f>
        <v>0</v>
      </c>
      <c r="I7" s="215">
        <f>'[2]09'!J9</f>
        <v>0</v>
      </c>
      <c r="J7" s="215">
        <f>'[2]09'!K9</f>
        <v>0</v>
      </c>
      <c r="K7" s="15">
        <f t="shared" si="3"/>
        <v>35.909999999999997</v>
      </c>
      <c r="L7" s="18">
        <f>frq!C7</f>
        <v>1</v>
      </c>
      <c r="M7" s="167">
        <f t="shared" si="4"/>
        <v>35.51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35.51</v>
      </c>
      <c r="R7" s="18">
        <v>0.4</v>
      </c>
    </row>
    <row r="8" spans="1:18">
      <c r="A8" s="8" t="s">
        <v>50</v>
      </c>
      <c r="B8" s="214">
        <f>'[2]09'!B10</f>
        <v>84</v>
      </c>
      <c r="C8" s="215">
        <f>'[2]09'!C10</f>
        <v>0</v>
      </c>
      <c r="D8" s="215">
        <f>'[2]09'!D10</f>
        <v>0</v>
      </c>
      <c r="E8" s="215">
        <f>'[2]09'!E10</f>
        <v>0</v>
      </c>
      <c r="F8" s="15">
        <f t="shared" si="6"/>
        <v>84</v>
      </c>
      <c r="G8" s="214">
        <f>'[2]09'!H10</f>
        <v>35.909999999999997</v>
      </c>
      <c r="H8" s="215">
        <f>'[2]09'!I10</f>
        <v>0</v>
      </c>
      <c r="I8" s="215">
        <f>'[2]09'!J10</f>
        <v>0</v>
      </c>
      <c r="J8" s="215">
        <f>'[2]09'!K10</f>
        <v>0</v>
      </c>
      <c r="K8" s="15">
        <f t="shared" si="3"/>
        <v>35.909999999999997</v>
      </c>
      <c r="L8" s="18">
        <f>frq!C8</f>
        <v>1</v>
      </c>
      <c r="M8" s="167">
        <f t="shared" si="4"/>
        <v>35.51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35.51</v>
      </c>
      <c r="R8" s="18">
        <v>0.4</v>
      </c>
    </row>
    <row r="9" spans="1:18">
      <c r="A9" s="8" t="s">
        <v>51</v>
      </c>
      <c r="B9" s="214">
        <f>'[2]09'!B11</f>
        <v>84</v>
      </c>
      <c r="C9" s="215">
        <f>'[2]09'!C11</f>
        <v>0</v>
      </c>
      <c r="D9" s="215">
        <f>'[2]09'!D11</f>
        <v>0</v>
      </c>
      <c r="E9" s="215">
        <f>'[2]09'!E11</f>
        <v>0</v>
      </c>
      <c r="F9" s="15">
        <f t="shared" si="6"/>
        <v>84</v>
      </c>
      <c r="G9" s="214">
        <f>'[2]09'!H11</f>
        <v>35.909999999999997</v>
      </c>
      <c r="H9" s="215">
        <f>'[2]09'!I11</f>
        <v>0</v>
      </c>
      <c r="I9" s="215">
        <f>'[2]09'!J11</f>
        <v>0</v>
      </c>
      <c r="J9" s="215">
        <f>'[2]09'!K11</f>
        <v>0</v>
      </c>
      <c r="K9" s="15">
        <f t="shared" si="3"/>
        <v>35.909999999999997</v>
      </c>
      <c r="L9" s="18">
        <f>frq!C9</f>
        <v>1</v>
      </c>
      <c r="M9" s="167">
        <f t="shared" si="4"/>
        <v>35.51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35.51</v>
      </c>
      <c r="R9" s="18">
        <v>0.4</v>
      </c>
    </row>
    <row r="10" spans="1:18">
      <c r="A10" s="8" t="s">
        <v>52</v>
      </c>
      <c r="B10" s="214">
        <f>'[2]09'!B12</f>
        <v>84</v>
      </c>
      <c r="C10" s="215">
        <f>'[2]09'!C12</f>
        <v>0</v>
      </c>
      <c r="D10" s="215">
        <f>'[2]09'!D12</f>
        <v>0</v>
      </c>
      <c r="E10" s="215">
        <f>'[2]09'!E12</f>
        <v>0</v>
      </c>
      <c r="F10" s="15">
        <f t="shared" si="6"/>
        <v>84</v>
      </c>
      <c r="G10" s="214">
        <f>'[2]09'!H12</f>
        <v>35.909999999999997</v>
      </c>
      <c r="H10" s="215">
        <f>'[2]09'!I12</f>
        <v>0</v>
      </c>
      <c r="I10" s="215">
        <f>'[2]09'!J12</f>
        <v>0</v>
      </c>
      <c r="J10" s="215">
        <f>'[2]09'!K12</f>
        <v>0</v>
      </c>
      <c r="K10" s="15">
        <f t="shared" si="3"/>
        <v>35.909999999999997</v>
      </c>
      <c r="L10" s="18">
        <f>frq!C10</f>
        <v>1</v>
      </c>
      <c r="M10" s="167">
        <f t="shared" si="4"/>
        <v>35.51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35.51</v>
      </c>
      <c r="R10" s="18">
        <v>0.4</v>
      </c>
    </row>
    <row r="11" spans="1:18">
      <c r="A11" s="8" t="s">
        <v>53</v>
      </c>
      <c r="B11" s="214">
        <f>'[2]09'!B13</f>
        <v>84</v>
      </c>
      <c r="C11" s="215">
        <f>'[2]09'!C13</f>
        <v>0</v>
      </c>
      <c r="D11" s="215">
        <f>'[2]09'!D13</f>
        <v>0</v>
      </c>
      <c r="E11" s="215">
        <f>'[2]09'!E13</f>
        <v>0</v>
      </c>
      <c r="F11" s="15">
        <f t="shared" si="6"/>
        <v>84</v>
      </c>
      <c r="G11" s="214">
        <f>'[2]09'!H13</f>
        <v>35.909999999999997</v>
      </c>
      <c r="H11" s="215">
        <f>'[2]09'!I13</f>
        <v>0</v>
      </c>
      <c r="I11" s="215">
        <f>'[2]09'!J13</f>
        <v>0</v>
      </c>
      <c r="J11" s="215">
        <f>'[2]09'!K13</f>
        <v>0</v>
      </c>
      <c r="K11" s="15">
        <f t="shared" si="3"/>
        <v>35.909999999999997</v>
      </c>
      <c r="L11" s="18">
        <f>frq!C11</f>
        <v>1</v>
      </c>
      <c r="M11" s="167">
        <f t="shared" si="4"/>
        <v>35.51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35.51</v>
      </c>
      <c r="R11" s="18">
        <v>0.4</v>
      </c>
    </row>
    <row r="12" spans="1:18">
      <c r="A12" s="8" t="s">
        <v>54</v>
      </c>
      <c r="B12" s="214">
        <f>'[2]09'!B14</f>
        <v>84</v>
      </c>
      <c r="C12" s="215">
        <f>'[2]09'!C14</f>
        <v>0</v>
      </c>
      <c r="D12" s="215">
        <f>'[2]09'!D14</f>
        <v>0</v>
      </c>
      <c r="E12" s="215">
        <f>'[2]09'!E14</f>
        <v>0</v>
      </c>
      <c r="F12" s="15">
        <f t="shared" si="6"/>
        <v>84</v>
      </c>
      <c r="G12" s="214">
        <f>'[2]09'!H14</f>
        <v>35.909999999999997</v>
      </c>
      <c r="H12" s="215">
        <f>'[2]09'!I14</f>
        <v>0</v>
      </c>
      <c r="I12" s="215">
        <f>'[2]09'!J14</f>
        <v>0</v>
      </c>
      <c r="J12" s="215">
        <f>'[2]09'!K14</f>
        <v>0</v>
      </c>
      <c r="K12" s="15">
        <f t="shared" si="3"/>
        <v>35.909999999999997</v>
      </c>
      <c r="L12" s="18">
        <f>frq!C12</f>
        <v>1</v>
      </c>
      <c r="M12" s="167">
        <f t="shared" si="4"/>
        <v>35.51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35.51</v>
      </c>
      <c r="R12" s="18">
        <v>0.4</v>
      </c>
    </row>
    <row r="13" spans="1:18">
      <c r="A13" s="8" t="s">
        <v>55</v>
      </c>
      <c r="B13" s="214">
        <f>'[2]09'!B15</f>
        <v>84</v>
      </c>
      <c r="C13" s="215">
        <f>'[2]09'!C15</f>
        <v>0</v>
      </c>
      <c r="D13" s="215">
        <f>'[2]09'!D15</f>
        <v>0</v>
      </c>
      <c r="E13" s="215">
        <f>'[2]09'!E15</f>
        <v>0</v>
      </c>
      <c r="F13" s="15">
        <f t="shared" si="6"/>
        <v>84</v>
      </c>
      <c r="G13" s="214">
        <f>'[2]09'!H15</f>
        <v>35.909999999999997</v>
      </c>
      <c r="H13" s="215">
        <f>'[2]09'!I15</f>
        <v>0</v>
      </c>
      <c r="I13" s="215">
        <f>'[2]09'!J15</f>
        <v>0</v>
      </c>
      <c r="J13" s="215">
        <f>'[2]09'!K15</f>
        <v>0</v>
      </c>
      <c r="K13" s="15">
        <f t="shared" si="3"/>
        <v>35.909999999999997</v>
      </c>
      <c r="L13" s="18">
        <f>frq!C13</f>
        <v>1</v>
      </c>
      <c r="M13" s="167">
        <f t="shared" si="4"/>
        <v>35.51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35.51</v>
      </c>
      <c r="R13" s="18">
        <v>0.4</v>
      </c>
    </row>
    <row r="14" spans="1:18">
      <c r="A14" s="8" t="s">
        <v>56</v>
      </c>
      <c r="B14" s="214">
        <f>'[2]09'!B16</f>
        <v>84</v>
      </c>
      <c r="C14" s="215">
        <f>'[2]09'!C16</f>
        <v>0</v>
      </c>
      <c r="D14" s="215">
        <f>'[2]09'!D16</f>
        <v>0</v>
      </c>
      <c r="E14" s="215">
        <f>'[2]09'!E16</f>
        <v>0</v>
      </c>
      <c r="F14" s="15">
        <f t="shared" si="6"/>
        <v>84</v>
      </c>
      <c r="G14" s="214">
        <f>'[2]09'!H16</f>
        <v>35.909999999999997</v>
      </c>
      <c r="H14" s="215">
        <f>'[2]09'!I16</f>
        <v>0</v>
      </c>
      <c r="I14" s="215">
        <f>'[2]09'!J16</f>
        <v>0</v>
      </c>
      <c r="J14" s="215">
        <f>'[2]09'!K16</f>
        <v>0</v>
      </c>
      <c r="K14" s="15">
        <f t="shared" si="3"/>
        <v>35.909999999999997</v>
      </c>
      <c r="L14" s="18">
        <f>frq!C14</f>
        <v>1</v>
      </c>
      <c r="M14" s="167">
        <f t="shared" si="4"/>
        <v>35.51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35.51</v>
      </c>
      <c r="R14" s="18">
        <v>0.4</v>
      </c>
    </row>
    <row r="15" spans="1:18">
      <c r="A15" s="8" t="s">
        <v>57</v>
      </c>
      <c r="B15" s="214">
        <f>'[2]09'!B17</f>
        <v>84</v>
      </c>
      <c r="C15" s="215">
        <f>'[2]09'!C17</f>
        <v>0</v>
      </c>
      <c r="D15" s="215">
        <f>'[2]09'!D17</f>
        <v>0</v>
      </c>
      <c r="E15" s="215">
        <f>'[2]09'!E17</f>
        <v>0</v>
      </c>
      <c r="F15" s="15">
        <f t="shared" si="6"/>
        <v>84</v>
      </c>
      <c r="G15" s="214">
        <f>'[2]09'!H17</f>
        <v>35.909999999999997</v>
      </c>
      <c r="H15" s="215">
        <f>'[2]09'!I17</f>
        <v>0</v>
      </c>
      <c r="I15" s="215">
        <f>'[2]09'!J17</f>
        <v>0</v>
      </c>
      <c r="J15" s="215">
        <f>'[2]09'!K17</f>
        <v>0</v>
      </c>
      <c r="K15" s="15">
        <f t="shared" si="3"/>
        <v>35.909999999999997</v>
      </c>
      <c r="L15" s="18">
        <f>frq!C15</f>
        <v>1</v>
      </c>
      <c r="M15" s="167">
        <f t="shared" si="4"/>
        <v>35.51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35.51</v>
      </c>
      <c r="R15" s="18">
        <v>0.4</v>
      </c>
    </row>
    <row r="16" spans="1:18">
      <c r="A16" s="8" t="s">
        <v>58</v>
      </c>
      <c r="B16" s="214">
        <f>'[2]09'!B18</f>
        <v>84</v>
      </c>
      <c r="C16" s="215">
        <f>'[2]09'!C18</f>
        <v>0</v>
      </c>
      <c r="D16" s="215">
        <f>'[2]09'!D18</f>
        <v>0</v>
      </c>
      <c r="E16" s="215">
        <f>'[2]09'!E18</f>
        <v>0</v>
      </c>
      <c r="F16" s="15">
        <f t="shared" si="6"/>
        <v>84</v>
      </c>
      <c r="G16" s="214">
        <f>'[2]09'!H18</f>
        <v>38</v>
      </c>
      <c r="H16" s="215">
        <f>'[2]09'!I18</f>
        <v>0</v>
      </c>
      <c r="I16" s="215">
        <f>'[2]09'!J18</f>
        <v>0</v>
      </c>
      <c r="J16" s="215">
        <f>'[2]09'!K18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14">
        <f>'[2]09'!B19</f>
        <v>84</v>
      </c>
      <c r="C17" s="215">
        <f>'[2]09'!C19</f>
        <v>0</v>
      </c>
      <c r="D17" s="215">
        <f>'[2]09'!D19</f>
        <v>0</v>
      </c>
      <c r="E17" s="215">
        <f>'[2]09'!E19</f>
        <v>0</v>
      </c>
      <c r="F17" s="15">
        <f t="shared" si="6"/>
        <v>84</v>
      </c>
      <c r="G17" s="214">
        <f>'[2]09'!H19</f>
        <v>35.909999999999997</v>
      </c>
      <c r="H17" s="215">
        <f>'[2]09'!I19</f>
        <v>0</v>
      </c>
      <c r="I17" s="215">
        <f>'[2]09'!J19</f>
        <v>0</v>
      </c>
      <c r="J17" s="215">
        <f>'[2]09'!K19</f>
        <v>0</v>
      </c>
      <c r="K17" s="15">
        <f t="shared" si="3"/>
        <v>35.909999999999997</v>
      </c>
      <c r="L17" s="18">
        <f>frq!C17</f>
        <v>1</v>
      </c>
      <c r="M17" s="167">
        <f t="shared" si="4"/>
        <v>35.51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35.51</v>
      </c>
      <c r="R17" s="18">
        <v>0.4</v>
      </c>
    </row>
    <row r="18" spans="1:18">
      <c r="A18" s="8" t="s">
        <v>60</v>
      </c>
      <c r="B18" s="214">
        <f>'[2]09'!B20</f>
        <v>84</v>
      </c>
      <c r="C18" s="215">
        <f>'[2]09'!C20</f>
        <v>0</v>
      </c>
      <c r="D18" s="215">
        <f>'[2]09'!D20</f>
        <v>0</v>
      </c>
      <c r="E18" s="215">
        <f>'[2]09'!E20</f>
        <v>0</v>
      </c>
      <c r="F18" s="15">
        <f t="shared" si="6"/>
        <v>84</v>
      </c>
      <c r="G18" s="214">
        <f>'[2]09'!H20</f>
        <v>35.909999999999997</v>
      </c>
      <c r="H18" s="215">
        <f>'[2]09'!I20</f>
        <v>0</v>
      </c>
      <c r="I18" s="215">
        <f>'[2]09'!J20</f>
        <v>0</v>
      </c>
      <c r="J18" s="215">
        <f>'[2]09'!K20</f>
        <v>0</v>
      </c>
      <c r="K18" s="15">
        <f t="shared" si="3"/>
        <v>35.909999999999997</v>
      </c>
      <c r="L18" s="18">
        <f>frq!C18</f>
        <v>1</v>
      </c>
      <c r="M18" s="167">
        <f t="shared" si="4"/>
        <v>35.51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35.51</v>
      </c>
      <c r="R18" s="18">
        <v>0.4</v>
      </c>
    </row>
    <row r="19" spans="1:18">
      <c r="A19" s="8" t="s">
        <v>61</v>
      </c>
      <c r="B19" s="214">
        <f>'[2]09'!B21</f>
        <v>84</v>
      </c>
      <c r="C19" s="215">
        <f>'[2]09'!C21</f>
        <v>0</v>
      </c>
      <c r="D19" s="215">
        <f>'[2]09'!D21</f>
        <v>0</v>
      </c>
      <c r="E19" s="215">
        <f>'[2]09'!E21</f>
        <v>0</v>
      </c>
      <c r="F19" s="15">
        <f t="shared" si="6"/>
        <v>84</v>
      </c>
      <c r="G19" s="214">
        <f>'[2]09'!H21</f>
        <v>35.909999999999997</v>
      </c>
      <c r="H19" s="215">
        <f>'[2]09'!I21</f>
        <v>0</v>
      </c>
      <c r="I19" s="215">
        <f>'[2]09'!J21</f>
        <v>0</v>
      </c>
      <c r="J19" s="215">
        <f>'[2]09'!K21</f>
        <v>0</v>
      </c>
      <c r="K19" s="15">
        <f t="shared" si="3"/>
        <v>35.909999999999997</v>
      </c>
      <c r="L19" s="18">
        <f>frq!C19</f>
        <v>1</v>
      </c>
      <c r="M19" s="167">
        <f t="shared" si="4"/>
        <v>35.51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35.51</v>
      </c>
      <c r="R19" s="18">
        <v>0.4</v>
      </c>
    </row>
    <row r="20" spans="1:18">
      <c r="A20" s="8" t="s">
        <v>62</v>
      </c>
      <c r="B20" s="214">
        <f>'[2]09'!B22</f>
        <v>84</v>
      </c>
      <c r="C20" s="215">
        <f>'[2]09'!C22</f>
        <v>0</v>
      </c>
      <c r="D20" s="215">
        <f>'[2]09'!D22</f>
        <v>0</v>
      </c>
      <c r="E20" s="215">
        <f>'[2]09'!E22</f>
        <v>0</v>
      </c>
      <c r="F20" s="15">
        <f t="shared" si="6"/>
        <v>84</v>
      </c>
      <c r="G20" s="214">
        <f>'[2]09'!H22</f>
        <v>35.909999999999997</v>
      </c>
      <c r="H20" s="215">
        <f>'[2]09'!I22</f>
        <v>0</v>
      </c>
      <c r="I20" s="215">
        <f>'[2]09'!J22</f>
        <v>0</v>
      </c>
      <c r="J20" s="215">
        <f>'[2]09'!K22</f>
        <v>0</v>
      </c>
      <c r="K20" s="15">
        <f t="shared" si="3"/>
        <v>35.909999999999997</v>
      </c>
      <c r="L20" s="18">
        <f>frq!C20</f>
        <v>1</v>
      </c>
      <c r="M20" s="167">
        <f t="shared" si="4"/>
        <v>35.51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35.51</v>
      </c>
      <c r="R20" s="18">
        <v>0.4</v>
      </c>
    </row>
    <row r="21" spans="1:18">
      <c r="A21" s="8" t="s">
        <v>63</v>
      </c>
      <c r="B21" s="214">
        <f>'[2]09'!B23</f>
        <v>84</v>
      </c>
      <c r="C21" s="215">
        <f>'[2]09'!C23</f>
        <v>0</v>
      </c>
      <c r="D21" s="215">
        <f>'[2]09'!D23</f>
        <v>0</v>
      </c>
      <c r="E21" s="215">
        <f>'[2]09'!E23</f>
        <v>0</v>
      </c>
      <c r="F21" s="15">
        <f t="shared" si="6"/>
        <v>84</v>
      </c>
      <c r="G21" s="214">
        <f>'[2]09'!H23</f>
        <v>39</v>
      </c>
      <c r="H21" s="215">
        <f>'[2]09'!I23</f>
        <v>0</v>
      </c>
      <c r="I21" s="215">
        <f>'[2]09'!J23</f>
        <v>0</v>
      </c>
      <c r="J21" s="215">
        <f>'[2]09'!K23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14">
        <f>'[2]09'!B24</f>
        <v>84</v>
      </c>
      <c r="C22" s="215">
        <f>'[2]09'!C24</f>
        <v>0</v>
      </c>
      <c r="D22" s="215">
        <f>'[2]09'!D24</f>
        <v>0</v>
      </c>
      <c r="E22" s="215">
        <f>'[2]09'!E24</f>
        <v>0</v>
      </c>
      <c r="F22" s="15">
        <f t="shared" si="6"/>
        <v>84</v>
      </c>
      <c r="G22" s="214">
        <f>'[2]09'!H24</f>
        <v>39</v>
      </c>
      <c r="H22" s="215">
        <f>'[2]09'!I24</f>
        <v>0</v>
      </c>
      <c r="I22" s="215">
        <f>'[2]09'!J24</f>
        <v>0</v>
      </c>
      <c r="J22" s="215">
        <f>'[2]09'!K24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14">
        <f>'[2]09'!B25</f>
        <v>84</v>
      </c>
      <c r="C23" s="215">
        <f>'[2]09'!C25</f>
        <v>0</v>
      </c>
      <c r="D23" s="215">
        <f>'[2]09'!D25</f>
        <v>0</v>
      </c>
      <c r="E23" s="215">
        <f>'[2]09'!E25</f>
        <v>0</v>
      </c>
      <c r="F23" s="15">
        <f t="shared" si="6"/>
        <v>84</v>
      </c>
      <c r="G23" s="214">
        <f>'[2]09'!H25</f>
        <v>35.909999999999997</v>
      </c>
      <c r="H23" s="215">
        <f>'[2]09'!I25</f>
        <v>0</v>
      </c>
      <c r="I23" s="215">
        <f>'[2]09'!J25</f>
        <v>0</v>
      </c>
      <c r="J23" s="215">
        <f>'[2]09'!K25</f>
        <v>0</v>
      </c>
      <c r="K23" s="15">
        <f t="shared" si="3"/>
        <v>35.909999999999997</v>
      </c>
      <c r="L23" s="18">
        <f>frq!C23</f>
        <v>1</v>
      </c>
      <c r="M23" s="167">
        <f t="shared" si="4"/>
        <v>35.51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35.51</v>
      </c>
      <c r="R23" s="18">
        <v>0.4</v>
      </c>
    </row>
    <row r="24" spans="1:18">
      <c r="A24" s="8" t="s">
        <v>66</v>
      </c>
      <c r="B24" s="214">
        <f>'[2]09'!B26</f>
        <v>84</v>
      </c>
      <c r="C24" s="215">
        <f>'[2]09'!C26</f>
        <v>0</v>
      </c>
      <c r="D24" s="215">
        <f>'[2]09'!D26</f>
        <v>0</v>
      </c>
      <c r="E24" s="215">
        <f>'[2]09'!E26</f>
        <v>0</v>
      </c>
      <c r="F24" s="15">
        <f t="shared" si="6"/>
        <v>84</v>
      </c>
      <c r="G24" s="214">
        <f>'[2]09'!H26</f>
        <v>35.909999999999997</v>
      </c>
      <c r="H24" s="215">
        <f>'[2]09'!I26</f>
        <v>0</v>
      </c>
      <c r="I24" s="215">
        <f>'[2]09'!J26</f>
        <v>0</v>
      </c>
      <c r="J24" s="215">
        <f>'[2]09'!K26</f>
        <v>0</v>
      </c>
      <c r="K24" s="15">
        <f t="shared" si="3"/>
        <v>35.909999999999997</v>
      </c>
      <c r="L24" s="18">
        <f>frq!C24</f>
        <v>1</v>
      </c>
      <c r="M24" s="167">
        <f t="shared" si="4"/>
        <v>35.51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35.51</v>
      </c>
      <c r="R24" s="18">
        <v>0.4</v>
      </c>
    </row>
    <row r="25" spans="1:18">
      <c r="A25" s="8" t="s">
        <v>67</v>
      </c>
      <c r="B25" s="214">
        <f>'[2]09'!B27</f>
        <v>84</v>
      </c>
      <c r="C25" s="215">
        <f>'[2]09'!C27</f>
        <v>0</v>
      </c>
      <c r="D25" s="215">
        <f>'[2]09'!D27</f>
        <v>0</v>
      </c>
      <c r="E25" s="215">
        <f>'[2]09'!E27</f>
        <v>0</v>
      </c>
      <c r="F25" s="15">
        <f t="shared" si="6"/>
        <v>84</v>
      </c>
      <c r="G25" s="214">
        <f>'[2]09'!H27</f>
        <v>35.909999999999997</v>
      </c>
      <c r="H25" s="215">
        <f>'[2]09'!I27</f>
        <v>0</v>
      </c>
      <c r="I25" s="215">
        <f>'[2]09'!J27</f>
        <v>0</v>
      </c>
      <c r="J25" s="215">
        <f>'[2]09'!K27</f>
        <v>0</v>
      </c>
      <c r="K25" s="15">
        <f t="shared" si="3"/>
        <v>35.909999999999997</v>
      </c>
      <c r="L25" s="18">
        <f>frq!C25</f>
        <v>1</v>
      </c>
      <c r="M25" s="167">
        <f t="shared" si="4"/>
        <v>35.51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35.51</v>
      </c>
      <c r="R25" s="18">
        <v>0.4</v>
      </c>
    </row>
    <row r="26" spans="1:18">
      <c r="A26" s="8" t="s">
        <v>68</v>
      </c>
      <c r="B26" s="214">
        <f>'[2]09'!B28</f>
        <v>84</v>
      </c>
      <c r="C26" s="215">
        <f>'[2]09'!C28</f>
        <v>0</v>
      </c>
      <c r="D26" s="215">
        <f>'[2]09'!D28</f>
        <v>0</v>
      </c>
      <c r="E26" s="215">
        <f>'[2]09'!E28</f>
        <v>0</v>
      </c>
      <c r="F26" s="15">
        <f t="shared" si="6"/>
        <v>84</v>
      </c>
      <c r="G26" s="214">
        <f>'[2]09'!H28</f>
        <v>35.909999999999997</v>
      </c>
      <c r="H26" s="215">
        <f>'[2]09'!I28</f>
        <v>0</v>
      </c>
      <c r="I26" s="215">
        <f>'[2]09'!J28</f>
        <v>0</v>
      </c>
      <c r="J26" s="215">
        <f>'[2]09'!K28</f>
        <v>0</v>
      </c>
      <c r="K26" s="15">
        <f t="shared" si="3"/>
        <v>35.909999999999997</v>
      </c>
      <c r="L26" s="18">
        <f>frq!C26</f>
        <v>1</v>
      </c>
      <c r="M26" s="167">
        <f t="shared" si="4"/>
        <v>35.51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35.51</v>
      </c>
      <c r="R26" s="18">
        <v>0.4</v>
      </c>
    </row>
    <row r="27" spans="1:18">
      <c r="A27" s="8" t="s">
        <v>69</v>
      </c>
      <c r="B27" s="214">
        <f>'[2]09'!B29</f>
        <v>84</v>
      </c>
      <c r="C27" s="215">
        <f>'[2]09'!C29</f>
        <v>0</v>
      </c>
      <c r="D27" s="215">
        <f>'[2]09'!D29</f>
        <v>0</v>
      </c>
      <c r="E27" s="215">
        <f>'[2]09'!E29</f>
        <v>0</v>
      </c>
      <c r="F27" s="15">
        <f t="shared" si="6"/>
        <v>84</v>
      </c>
      <c r="G27" s="214">
        <f>'[2]09'!H29</f>
        <v>35.909999999999997</v>
      </c>
      <c r="H27" s="215">
        <f>'[2]09'!I29</f>
        <v>0</v>
      </c>
      <c r="I27" s="215">
        <f>'[2]09'!J29</f>
        <v>0</v>
      </c>
      <c r="J27" s="215">
        <f>'[2]09'!K29</f>
        <v>0</v>
      </c>
      <c r="K27" s="15">
        <f t="shared" si="3"/>
        <v>35.909999999999997</v>
      </c>
      <c r="L27" s="18">
        <f>frq!C27</f>
        <v>1</v>
      </c>
      <c r="M27" s="167">
        <f t="shared" si="4"/>
        <v>35.51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35.51</v>
      </c>
      <c r="R27" s="18">
        <v>0.4</v>
      </c>
    </row>
    <row r="28" spans="1:18">
      <c r="A28" s="8" t="s">
        <v>70</v>
      </c>
      <c r="B28" s="214">
        <f>'[2]09'!B30</f>
        <v>84</v>
      </c>
      <c r="C28" s="215">
        <f>'[2]09'!C30</f>
        <v>0</v>
      </c>
      <c r="D28" s="215">
        <f>'[2]09'!D30</f>
        <v>0</v>
      </c>
      <c r="E28" s="215">
        <f>'[2]09'!E30</f>
        <v>0</v>
      </c>
      <c r="F28" s="15">
        <f t="shared" si="6"/>
        <v>84</v>
      </c>
      <c r="G28" s="214">
        <f>'[2]09'!H30</f>
        <v>35.909999999999997</v>
      </c>
      <c r="H28" s="215">
        <f>'[2]09'!I30</f>
        <v>0</v>
      </c>
      <c r="I28" s="215">
        <f>'[2]09'!J30</f>
        <v>0</v>
      </c>
      <c r="J28" s="215">
        <f>'[2]09'!K30</f>
        <v>0</v>
      </c>
      <c r="K28" s="15">
        <f t="shared" si="3"/>
        <v>35.909999999999997</v>
      </c>
      <c r="L28" s="18">
        <f>frq!C28</f>
        <v>1</v>
      </c>
      <c r="M28" s="167">
        <f t="shared" si="4"/>
        <v>35.51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35.51</v>
      </c>
      <c r="R28" s="18">
        <v>0.4</v>
      </c>
    </row>
    <row r="29" spans="1:18">
      <c r="A29" s="8" t="s">
        <v>71</v>
      </c>
      <c r="B29" s="214">
        <f>'[2]09'!B31</f>
        <v>84</v>
      </c>
      <c r="C29" s="215">
        <f>'[2]09'!C31</f>
        <v>0</v>
      </c>
      <c r="D29" s="215">
        <f>'[2]09'!D31</f>
        <v>0</v>
      </c>
      <c r="E29" s="215">
        <f>'[2]09'!E31</f>
        <v>0</v>
      </c>
      <c r="F29" s="15">
        <f t="shared" si="6"/>
        <v>84</v>
      </c>
      <c r="G29" s="214">
        <f>'[2]09'!H31</f>
        <v>35.909999999999997</v>
      </c>
      <c r="H29" s="215">
        <f>'[2]09'!I31</f>
        <v>0</v>
      </c>
      <c r="I29" s="215">
        <f>'[2]09'!J31</f>
        <v>0</v>
      </c>
      <c r="J29" s="215">
        <f>'[2]09'!K31</f>
        <v>0</v>
      </c>
      <c r="K29" s="15">
        <f t="shared" si="3"/>
        <v>35.909999999999997</v>
      </c>
      <c r="L29" s="18">
        <f>frq!C29</f>
        <v>1</v>
      </c>
      <c r="M29" s="167">
        <f t="shared" si="4"/>
        <v>35.51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35.51</v>
      </c>
      <c r="R29" s="18">
        <v>0.4</v>
      </c>
    </row>
    <row r="30" spans="1:18">
      <c r="A30" s="8" t="s">
        <v>72</v>
      </c>
      <c r="B30" s="214">
        <f>'[2]09'!B32</f>
        <v>84</v>
      </c>
      <c r="C30" s="215">
        <f>'[2]09'!C32</f>
        <v>0</v>
      </c>
      <c r="D30" s="215">
        <f>'[2]09'!D32</f>
        <v>0</v>
      </c>
      <c r="E30" s="215">
        <f>'[2]09'!E32</f>
        <v>0</v>
      </c>
      <c r="F30" s="15">
        <f t="shared" si="6"/>
        <v>84</v>
      </c>
      <c r="G30" s="214">
        <f>'[2]09'!H32</f>
        <v>35.909999999999997</v>
      </c>
      <c r="H30" s="215">
        <f>'[2]09'!I32</f>
        <v>0</v>
      </c>
      <c r="I30" s="215">
        <f>'[2]09'!J32</f>
        <v>0</v>
      </c>
      <c r="J30" s="215">
        <f>'[2]09'!K32</f>
        <v>0</v>
      </c>
      <c r="K30" s="15">
        <f t="shared" si="3"/>
        <v>35.909999999999997</v>
      </c>
      <c r="L30" s="18">
        <f>frq!C30</f>
        <v>1</v>
      </c>
      <c r="M30" s="167">
        <f t="shared" si="4"/>
        <v>35.51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35.51</v>
      </c>
      <c r="R30" s="18">
        <v>0.4</v>
      </c>
    </row>
    <row r="31" spans="1:18">
      <c r="A31" s="8" t="s">
        <v>73</v>
      </c>
      <c r="B31" s="214">
        <f>'[2]09'!B33</f>
        <v>84</v>
      </c>
      <c r="C31" s="215">
        <f>'[2]09'!C33</f>
        <v>0</v>
      </c>
      <c r="D31" s="215">
        <f>'[2]09'!D33</f>
        <v>0</v>
      </c>
      <c r="E31" s="215">
        <f>'[2]09'!E33</f>
        <v>0</v>
      </c>
      <c r="F31" s="15">
        <f t="shared" si="6"/>
        <v>84</v>
      </c>
      <c r="G31" s="214">
        <f>'[2]09'!H33</f>
        <v>35.909999999999997</v>
      </c>
      <c r="H31" s="215">
        <f>'[2]09'!I33</f>
        <v>0</v>
      </c>
      <c r="I31" s="215">
        <f>'[2]09'!J33</f>
        <v>0</v>
      </c>
      <c r="J31" s="215">
        <f>'[2]09'!K33</f>
        <v>0</v>
      </c>
      <c r="K31" s="15">
        <f t="shared" si="3"/>
        <v>35.909999999999997</v>
      </c>
      <c r="L31" s="18">
        <f>frq!C31</f>
        <v>1</v>
      </c>
      <c r="M31" s="167">
        <f t="shared" si="4"/>
        <v>35.51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35.51</v>
      </c>
      <c r="R31" s="18">
        <v>0.4</v>
      </c>
    </row>
    <row r="32" spans="1:18">
      <c r="A32" s="8" t="s">
        <v>74</v>
      </c>
      <c r="B32" s="214">
        <f>'[2]09'!B34</f>
        <v>84</v>
      </c>
      <c r="C32" s="215">
        <f>'[2]09'!C34</f>
        <v>0</v>
      </c>
      <c r="D32" s="215">
        <f>'[2]09'!D34</f>
        <v>0</v>
      </c>
      <c r="E32" s="215">
        <f>'[2]09'!E34</f>
        <v>0</v>
      </c>
      <c r="F32" s="15">
        <f t="shared" si="6"/>
        <v>84</v>
      </c>
      <c r="G32" s="214">
        <f>'[2]09'!H34</f>
        <v>35.909999999999997</v>
      </c>
      <c r="H32" s="215">
        <f>'[2]09'!I34</f>
        <v>0</v>
      </c>
      <c r="I32" s="215">
        <f>'[2]09'!J34</f>
        <v>0</v>
      </c>
      <c r="J32" s="215">
        <f>'[2]09'!K34</f>
        <v>0</v>
      </c>
      <c r="K32" s="15">
        <f t="shared" si="3"/>
        <v>35.909999999999997</v>
      </c>
      <c r="L32" s="18">
        <f>frq!C32</f>
        <v>1</v>
      </c>
      <c r="M32" s="167">
        <f t="shared" si="4"/>
        <v>35.51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35.51</v>
      </c>
      <c r="R32" s="18">
        <v>0.4</v>
      </c>
    </row>
    <row r="33" spans="1:18">
      <c r="A33" s="8" t="s">
        <v>75</v>
      </c>
      <c r="B33" s="214">
        <f>'[2]09'!B35</f>
        <v>84</v>
      </c>
      <c r="C33" s="215">
        <f>'[2]09'!C35</f>
        <v>0</v>
      </c>
      <c r="D33" s="215">
        <f>'[2]09'!D35</f>
        <v>0</v>
      </c>
      <c r="E33" s="215">
        <f>'[2]09'!E35</f>
        <v>0</v>
      </c>
      <c r="F33" s="15">
        <f t="shared" si="6"/>
        <v>84</v>
      </c>
      <c r="G33" s="214">
        <f>'[2]09'!H35</f>
        <v>35.909999999999997</v>
      </c>
      <c r="H33" s="215">
        <f>'[2]09'!I35</f>
        <v>0</v>
      </c>
      <c r="I33" s="215">
        <f>'[2]09'!J35</f>
        <v>0</v>
      </c>
      <c r="J33" s="215">
        <f>'[2]09'!K35</f>
        <v>0</v>
      </c>
      <c r="K33" s="15">
        <f t="shared" si="3"/>
        <v>35.909999999999997</v>
      </c>
      <c r="L33" s="18">
        <f>frq!C33</f>
        <v>1</v>
      </c>
      <c r="M33" s="167">
        <f t="shared" si="4"/>
        <v>35.51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35.51</v>
      </c>
      <c r="R33" s="18">
        <v>0.4</v>
      </c>
    </row>
    <row r="34" spans="1:18">
      <c r="A34" s="8" t="s">
        <v>76</v>
      </c>
      <c r="B34" s="214">
        <f>'[2]09'!B36</f>
        <v>84</v>
      </c>
      <c r="C34" s="215">
        <f>'[2]09'!C36</f>
        <v>0</v>
      </c>
      <c r="D34" s="215">
        <f>'[2]09'!D36</f>
        <v>0</v>
      </c>
      <c r="E34" s="215">
        <f>'[2]09'!E36</f>
        <v>0</v>
      </c>
      <c r="F34" s="15">
        <f t="shared" si="6"/>
        <v>84</v>
      </c>
      <c r="G34" s="214">
        <f>'[2]09'!H36</f>
        <v>35.909999999999997</v>
      </c>
      <c r="H34" s="215">
        <f>'[2]09'!I36</f>
        <v>0</v>
      </c>
      <c r="I34" s="215">
        <f>'[2]09'!J36</f>
        <v>0</v>
      </c>
      <c r="J34" s="215">
        <f>'[2]09'!K36</f>
        <v>0</v>
      </c>
      <c r="K34" s="15">
        <f t="shared" si="3"/>
        <v>35.909999999999997</v>
      </c>
      <c r="L34" s="18">
        <f>frq!C34</f>
        <v>1</v>
      </c>
      <c r="M34" s="167">
        <f t="shared" si="4"/>
        <v>35.51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35.51</v>
      </c>
      <c r="R34" s="18">
        <v>0.4</v>
      </c>
    </row>
    <row r="35" spans="1:18">
      <c r="A35" s="8" t="s">
        <v>77</v>
      </c>
      <c r="B35" s="214">
        <f>'[2]09'!B37</f>
        <v>84</v>
      </c>
      <c r="C35" s="215">
        <f>'[2]09'!C37</f>
        <v>0</v>
      </c>
      <c r="D35" s="215">
        <f>'[2]09'!D37</f>
        <v>0</v>
      </c>
      <c r="E35" s="215">
        <f>'[2]09'!E37</f>
        <v>0</v>
      </c>
      <c r="F35" s="15">
        <f t="shared" si="6"/>
        <v>84</v>
      </c>
      <c r="G35" s="214">
        <f>'[2]09'!H37</f>
        <v>35.909999999999997</v>
      </c>
      <c r="H35" s="215">
        <f>'[2]09'!I37</f>
        <v>0</v>
      </c>
      <c r="I35" s="215">
        <f>'[2]09'!J37</f>
        <v>0</v>
      </c>
      <c r="J35" s="215">
        <f>'[2]09'!K37</f>
        <v>0</v>
      </c>
      <c r="K35" s="15">
        <f t="shared" si="3"/>
        <v>35.909999999999997</v>
      </c>
      <c r="L35" s="18">
        <f>frq!C35</f>
        <v>1</v>
      </c>
      <c r="M35" s="167">
        <f t="shared" si="4"/>
        <v>35.51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35.51</v>
      </c>
      <c r="R35" s="18">
        <v>0.4</v>
      </c>
    </row>
    <row r="36" spans="1:18">
      <c r="A36" s="8" t="s">
        <v>78</v>
      </c>
      <c r="B36" s="214">
        <f>'[2]09'!B38</f>
        <v>84</v>
      </c>
      <c r="C36" s="215">
        <f>'[2]09'!C38</f>
        <v>0</v>
      </c>
      <c r="D36" s="215">
        <f>'[2]09'!D38</f>
        <v>0</v>
      </c>
      <c r="E36" s="215">
        <f>'[2]09'!E38</f>
        <v>0</v>
      </c>
      <c r="F36" s="15">
        <f t="shared" si="6"/>
        <v>84</v>
      </c>
      <c r="G36" s="214">
        <f>'[2]09'!H38</f>
        <v>35.909999999999997</v>
      </c>
      <c r="H36" s="215">
        <f>'[2]09'!I38</f>
        <v>0</v>
      </c>
      <c r="I36" s="215">
        <f>'[2]09'!J38</f>
        <v>0</v>
      </c>
      <c r="J36" s="215">
        <f>'[2]09'!K38</f>
        <v>0</v>
      </c>
      <c r="K36" s="15">
        <f t="shared" si="3"/>
        <v>35.909999999999997</v>
      </c>
      <c r="L36" s="18">
        <f>frq!C36</f>
        <v>1</v>
      </c>
      <c r="M36" s="167">
        <f t="shared" si="4"/>
        <v>35.51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35.51</v>
      </c>
      <c r="R36" s="18">
        <v>0.4</v>
      </c>
    </row>
    <row r="37" spans="1:18">
      <c r="A37" s="8" t="s">
        <v>79</v>
      </c>
      <c r="B37" s="214">
        <f>'[2]09'!B39</f>
        <v>84</v>
      </c>
      <c r="C37" s="215">
        <f>'[2]09'!C39</f>
        <v>0</v>
      </c>
      <c r="D37" s="215">
        <f>'[2]09'!D39</f>
        <v>0</v>
      </c>
      <c r="E37" s="215">
        <f>'[2]09'!E39</f>
        <v>0</v>
      </c>
      <c r="F37" s="15">
        <f t="shared" si="6"/>
        <v>84</v>
      </c>
      <c r="G37" s="214">
        <f>'[2]09'!H39</f>
        <v>35.909999999999997</v>
      </c>
      <c r="H37" s="215">
        <f>'[2]09'!I39</f>
        <v>0</v>
      </c>
      <c r="I37" s="215">
        <f>'[2]09'!J39</f>
        <v>0</v>
      </c>
      <c r="J37" s="215">
        <f>'[2]09'!K39</f>
        <v>0</v>
      </c>
      <c r="K37" s="15">
        <f t="shared" si="3"/>
        <v>35.909999999999997</v>
      </c>
      <c r="L37" s="18">
        <f>frq!C37</f>
        <v>1</v>
      </c>
      <c r="M37" s="167">
        <f t="shared" si="4"/>
        <v>35.51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35.51</v>
      </c>
      <c r="R37" s="18">
        <v>0.4</v>
      </c>
    </row>
    <row r="38" spans="1:18">
      <c r="A38" s="8" t="s">
        <v>80</v>
      </c>
      <c r="B38" s="214">
        <f>'[2]09'!B40</f>
        <v>84</v>
      </c>
      <c r="C38" s="215">
        <f>'[2]09'!C40</f>
        <v>0</v>
      </c>
      <c r="D38" s="215">
        <f>'[2]09'!D40</f>
        <v>0</v>
      </c>
      <c r="E38" s="215">
        <f>'[2]09'!E40</f>
        <v>0</v>
      </c>
      <c r="F38" s="15">
        <f t="shared" si="6"/>
        <v>84</v>
      </c>
      <c r="G38" s="214">
        <f>'[2]09'!H40</f>
        <v>35.909999999999997</v>
      </c>
      <c r="H38" s="215">
        <f>'[2]09'!I40</f>
        <v>0</v>
      </c>
      <c r="I38" s="215">
        <f>'[2]09'!J40</f>
        <v>0</v>
      </c>
      <c r="J38" s="215">
        <f>'[2]09'!K40</f>
        <v>0</v>
      </c>
      <c r="K38" s="15">
        <f t="shared" si="3"/>
        <v>35.909999999999997</v>
      </c>
      <c r="L38" s="18">
        <f>frq!C38</f>
        <v>1</v>
      </c>
      <c r="M38" s="167">
        <f t="shared" si="4"/>
        <v>35.51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35.51</v>
      </c>
      <c r="R38" s="18">
        <v>0.4</v>
      </c>
    </row>
    <row r="39" spans="1:18">
      <c r="A39" s="8" t="s">
        <v>81</v>
      </c>
      <c r="B39" s="214">
        <f>'[2]09'!B41</f>
        <v>84</v>
      </c>
      <c r="C39" s="215">
        <f>'[2]09'!C41</f>
        <v>0</v>
      </c>
      <c r="D39" s="215">
        <f>'[2]09'!D41</f>
        <v>0</v>
      </c>
      <c r="E39" s="215">
        <f>'[2]09'!E41</f>
        <v>0</v>
      </c>
      <c r="F39" s="15">
        <f t="shared" si="6"/>
        <v>84</v>
      </c>
      <c r="G39" s="214">
        <f>'[2]09'!H41</f>
        <v>35.909999999999997</v>
      </c>
      <c r="H39" s="215">
        <f>'[2]09'!I41</f>
        <v>0</v>
      </c>
      <c r="I39" s="215">
        <f>'[2]09'!J41</f>
        <v>0</v>
      </c>
      <c r="J39" s="215">
        <f>'[2]09'!K41</f>
        <v>0</v>
      </c>
      <c r="K39" s="15">
        <f t="shared" si="3"/>
        <v>35.909999999999997</v>
      </c>
      <c r="L39" s="18">
        <f>frq!C39</f>
        <v>1</v>
      </c>
      <c r="M39" s="167">
        <f t="shared" si="4"/>
        <v>35.51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35.51</v>
      </c>
      <c r="R39" s="18">
        <v>0.4</v>
      </c>
    </row>
    <row r="40" spans="1:18">
      <c r="A40" s="8" t="s">
        <v>82</v>
      </c>
      <c r="B40" s="214">
        <f>'[2]09'!B42</f>
        <v>84</v>
      </c>
      <c r="C40" s="215">
        <f>'[2]09'!C42</f>
        <v>0</v>
      </c>
      <c r="D40" s="215">
        <f>'[2]09'!D42</f>
        <v>0</v>
      </c>
      <c r="E40" s="215">
        <f>'[2]09'!E42</f>
        <v>0</v>
      </c>
      <c r="F40" s="15">
        <f t="shared" si="6"/>
        <v>84</v>
      </c>
      <c r="G40" s="214">
        <f>'[2]09'!H42</f>
        <v>35.909999999999997</v>
      </c>
      <c r="H40" s="215">
        <f>'[2]09'!I42</f>
        <v>0</v>
      </c>
      <c r="I40" s="215">
        <f>'[2]09'!J42</f>
        <v>0</v>
      </c>
      <c r="J40" s="215">
        <f>'[2]09'!K42</f>
        <v>0</v>
      </c>
      <c r="K40" s="15">
        <f t="shared" si="3"/>
        <v>35.909999999999997</v>
      </c>
      <c r="L40" s="18">
        <f>frq!C40</f>
        <v>1</v>
      </c>
      <c r="M40" s="167">
        <f t="shared" si="4"/>
        <v>35.51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35.51</v>
      </c>
      <c r="R40" s="18">
        <v>0.4</v>
      </c>
    </row>
    <row r="41" spans="1:18">
      <c r="A41" s="8" t="s">
        <v>83</v>
      </c>
      <c r="B41" s="214">
        <f>'[2]09'!B43</f>
        <v>84</v>
      </c>
      <c r="C41" s="215">
        <f>'[2]09'!C43</f>
        <v>0</v>
      </c>
      <c r="D41" s="215">
        <f>'[2]09'!D43</f>
        <v>0</v>
      </c>
      <c r="E41" s="215">
        <f>'[2]09'!E43</f>
        <v>0</v>
      </c>
      <c r="F41" s="15">
        <f t="shared" si="6"/>
        <v>84</v>
      </c>
      <c r="G41" s="214">
        <f>'[2]09'!H43</f>
        <v>35.909999999999997</v>
      </c>
      <c r="H41" s="215">
        <f>'[2]09'!I43</f>
        <v>0</v>
      </c>
      <c r="I41" s="215">
        <f>'[2]09'!J43</f>
        <v>0</v>
      </c>
      <c r="J41" s="215">
        <f>'[2]09'!K43</f>
        <v>0</v>
      </c>
      <c r="K41" s="15">
        <f t="shared" si="3"/>
        <v>35.909999999999997</v>
      </c>
      <c r="L41" s="18">
        <f>frq!C41</f>
        <v>1</v>
      </c>
      <c r="M41" s="167">
        <f t="shared" si="4"/>
        <v>35.51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35.51</v>
      </c>
      <c r="R41" s="18">
        <v>0.4</v>
      </c>
    </row>
    <row r="42" spans="1:18">
      <c r="A42" s="8" t="s">
        <v>84</v>
      </c>
      <c r="B42" s="214">
        <f>'[2]09'!B44</f>
        <v>84</v>
      </c>
      <c r="C42" s="215">
        <f>'[2]09'!C44</f>
        <v>0</v>
      </c>
      <c r="D42" s="215">
        <f>'[2]09'!D44</f>
        <v>0</v>
      </c>
      <c r="E42" s="215">
        <f>'[2]09'!E44</f>
        <v>0</v>
      </c>
      <c r="F42" s="15">
        <f t="shared" si="6"/>
        <v>84</v>
      </c>
      <c r="G42" s="214">
        <f>'[2]09'!H44</f>
        <v>35.909999999999997</v>
      </c>
      <c r="H42" s="215">
        <f>'[2]09'!I44</f>
        <v>0</v>
      </c>
      <c r="I42" s="215">
        <f>'[2]09'!J44</f>
        <v>0</v>
      </c>
      <c r="J42" s="215">
        <f>'[2]09'!K44</f>
        <v>0</v>
      </c>
      <c r="K42" s="15">
        <f t="shared" si="3"/>
        <v>35.909999999999997</v>
      </c>
      <c r="L42" s="18">
        <f>frq!C42</f>
        <v>1</v>
      </c>
      <c r="M42" s="167">
        <f t="shared" si="4"/>
        <v>35.51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35.51</v>
      </c>
      <c r="R42" s="18">
        <v>0.4</v>
      </c>
    </row>
    <row r="43" spans="1:18">
      <c r="A43" s="8" t="s">
        <v>85</v>
      </c>
      <c r="B43" s="214">
        <f>'[2]09'!B45</f>
        <v>84</v>
      </c>
      <c r="C43" s="215">
        <f>'[2]09'!C45</f>
        <v>0</v>
      </c>
      <c r="D43" s="215">
        <f>'[2]09'!D45</f>
        <v>0</v>
      </c>
      <c r="E43" s="215">
        <f>'[2]09'!E45</f>
        <v>0</v>
      </c>
      <c r="F43" s="15">
        <f t="shared" si="6"/>
        <v>84</v>
      </c>
      <c r="G43" s="214">
        <f>'[2]09'!H45</f>
        <v>35.909999999999997</v>
      </c>
      <c r="H43" s="215">
        <f>'[2]09'!I45</f>
        <v>0</v>
      </c>
      <c r="I43" s="215">
        <f>'[2]09'!J45</f>
        <v>0</v>
      </c>
      <c r="J43" s="215">
        <f>'[2]09'!K45</f>
        <v>0</v>
      </c>
      <c r="K43" s="15">
        <f t="shared" si="3"/>
        <v>35.909999999999997</v>
      </c>
      <c r="L43" s="18">
        <f>frq!C43</f>
        <v>1</v>
      </c>
      <c r="M43" s="167">
        <f t="shared" si="4"/>
        <v>35.51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35.51</v>
      </c>
      <c r="R43" s="18">
        <v>0.4</v>
      </c>
    </row>
    <row r="44" spans="1:18">
      <c r="A44" s="8" t="s">
        <v>86</v>
      </c>
      <c r="B44" s="214">
        <f>'[2]09'!B46</f>
        <v>84</v>
      </c>
      <c r="C44" s="215">
        <f>'[2]09'!C46</f>
        <v>0</v>
      </c>
      <c r="D44" s="215">
        <f>'[2]09'!D46</f>
        <v>0</v>
      </c>
      <c r="E44" s="215">
        <f>'[2]09'!E46</f>
        <v>0</v>
      </c>
      <c r="F44" s="15">
        <f t="shared" si="6"/>
        <v>84</v>
      </c>
      <c r="G44" s="214">
        <f>'[2]09'!H46</f>
        <v>35.909999999999997</v>
      </c>
      <c r="H44" s="215">
        <f>'[2]09'!I46</f>
        <v>0</v>
      </c>
      <c r="I44" s="215">
        <f>'[2]09'!J46</f>
        <v>0</v>
      </c>
      <c r="J44" s="215">
        <f>'[2]09'!K46</f>
        <v>0</v>
      </c>
      <c r="K44" s="15">
        <f t="shared" si="3"/>
        <v>35.909999999999997</v>
      </c>
      <c r="L44" s="18">
        <f>frq!C44</f>
        <v>1</v>
      </c>
      <c r="M44" s="167">
        <f t="shared" si="4"/>
        <v>35.51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35.51</v>
      </c>
      <c r="R44" s="18">
        <v>0.4</v>
      </c>
    </row>
    <row r="45" spans="1:18">
      <c r="A45" s="8" t="s">
        <v>87</v>
      </c>
      <c r="B45" s="214">
        <f>'[2]09'!B47</f>
        <v>84</v>
      </c>
      <c r="C45" s="215">
        <f>'[2]09'!C47</f>
        <v>0</v>
      </c>
      <c r="D45" s="215">
        <f>'[2]09'!D47</f>
        <v>0</v>
      </c>
      <c r="E45" s="215">
        <f>'[2]09'!E47</f>
        <v>0</v>
      </c>
      <c r="F45" s="15">
        <f t="shared" si="6"/>
        <v>84</v>
      </c>
      <c r="G45" s="214">
        <f>'[2]09'!H47</f>
        <v>35.909999999999997</v>
      </c>
      <c r="H45" s="215">
        <f>'[2]09'!I47</f>
        <v>0</v>
      </c>
      <c r="I45" s="215">
        <f>'[2]09'!J47</f>
        <v>0</v>
      </c>
      <c r="J45" s="215">
        <f>'[2]09'!K47</f>
        <v>0</v>
      </c>
      <c r="K45" s="15">
        <f t="shared" si="3"/>
        <v>35.909999999999997</v>
      </c>
      <c r="L45" s="18">
        <f>frq!C45</f>
        <v>1</v>
      </c>
      <c r="M45" s="167">
        <f t="shared" si="4"/>
        <v>35.51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35.51</v>
      </c>
      <c r="R45" s="18">
        <v>0.4</v>
      </c>
    </row>
    <row r="46" spans="1:18">
      <c r="A46" s="8" t="s">
        <v>88</v>
      </c>
      <c r="B46" s="214">
        <f>'[2]09'!B48</f>
        <v>84</v>
      </c>
      <c r="C46" s="215">
        <f>'[2]09'!C48</f>
        <v>0</v>
      </c>
      <c r="D46" s="215">
        <f>'[2]09'!D48</f>
        <v>0</v>
      </c>
      <c r="E46" s="215">
        <f>'[2]09'!E48</f>
        <v>0</v>
      </c>
      <c r="F46" s="15">
        <f t="shared" si="6"/>
        <v>84</v>
      </c>
      <c r="G46" s="214">
        <f>'[2]09'!H48</f>
        <v>35.81</v>
      </c>
      <c r="H46" s="215">
        <f>'[2]09'!I48</f>
        <v>0</v>
      </c>
      <c r="I46" s="215">
        <f>'[2]09'!J48</f>
        <v>0</v>
      </c>
      <c r="J46" s="215">
        <f>'[2]09'!K48</f>
        <v>0</v>
      </c>
      <c r="K46" s="15">
        <f t="shared" si="3"/>
        <v>35.81</v>
      </c>
      <c r="L46" s="18">
        <f>frq!C46</f>
        <v>1</v>
      </c>
      <c r="M46" s="167">
        <f t="shared" si="4"/>
        <v>35.410000000000004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35.410000000000004</v>
      </c>
      <c r="R46" s="18">
        <v>0.4</v>
      </c>
    </row>
    <row r="47" spans="1:18">
      <c r="A47" s="8" t="s">
        <v>89</v>
      </c>
      <c r="B47" s="214">
        <f>'[2]09'!B49</f>
        <v>84</v>
      </c>
      <c r="C47" s="215">
        <f>'[2]09'!C49</f>
        <v>0</v>
      </c>
      <c r="D47" s="215">
        <f>'[2]09'!D49</f>
        <v>0</v>
      </c>
      <c r="E47" s="215">
        <f>'[2]09'!E49</f>
        <v>0</v>
      </c>
      <c r="F47" s="15">
        <f t="shared" si="6"/>
        <v>84</v>
      </c>
      <c r="G47" s="214">
        <f>'[2]09'!H49</f>
        <v>35.81</v>
      </c>
      <c r="H47" s="215">
        <f>'[2]09'!I49</f>
        <v>0</v>
      </c>
      <c r="I47" s="215">
        <f>'[2]09'!J49</f>
        <v>0</v>
      </c>
      <c r="J47" s="215">
        <f>'[2]09'!K49</f>
        <v>0</v>
      </c>
      <c r="K47" s="15">
        <f t="shared" si="3"/>
        <v>35.81</v>
      </c>
      <c r="L47" s="18">
        <f>frq!C47</f>
        <v>1</v>
      </c>
      <c r="M47" s="167">
        <f t="shared" si="4"/>
        <v>35.410000000000004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35.410000000000004</v>
      </c>
      <c r="R47" s="18">
        <v>0.4</v>
      </c>
    </row>
    <row r="48" spans="1:18">
      <c r="A48" s="8" t="s">
        <v>90</v>
      </c>
      <c r="B48" s="214">
        <f>'[2]09'!B50</f>
        <v>84</v>
      </c>
      <c r="C48" s="215">
        <f>'[2]09'!C50</f>
        <v>0</v>
      </c>
      <c r="D48" s="215">
        <f>'[2]09'!D50</f>
        <v>0</v>
      </c>
      <c r="E48" s="215">
        <f>'[2]09'!E50</f>
        <v>0</v>
      </c>
      <c r="F48" s="15">
        <f t="shared" si="6"/>
        <v>84</v>
      </c>
      <c r="G48" s="214">
        <f>'[2]09'!H50</f>
        <v>35.81</v>
      </c>
      <c r="H48" s="215">
        <f>'[2]09'!I50</f>
        <v>0</v>
      </c>
      <c r="I48" s="215">
        <f>'[2]09'!J50</f>
        <v>0</v>
      </c>
      <c r="J48" s="215">
        <f>'[2]09'!K50</f>
        <v>0</v>
      </c>
      <c r="K48" s="15">
        <f t="shared" si="3"/>
        <v>35.81</v>
      </c>
      <c r="L48" s="18">
        <f>frq!C48</f>
        <v>1</v>
      </c>
      <c r="M48" s="167">
        <f t="shared" si="4"/>
        <v>35.410000000000004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35.410000000000004</v>
      </c>
      <c r="R48" s="18">
        <v>0.4</v>
      </c>
    </row>
    <row r="49" spans="1:18">
      <c r="A49" s="8" t="s">
        <v>91</v>
      </c>
      <c r="B49" s="214">
        <f>'[2]09'!B51</f>
        <v>84</v>
      </c>
      <c r="C49" s="215">
        <f>'[2]09'!C51</f>
        <v>0</v>
      </c>
      <c r="D49" s="215">
        <f>'[2]09'!D51</f>
        <v>0</v>
      </c>
      <c r="E49" s="215">
        <f>'[2]09'!E51</f>
        <v>0</v>
      </c>
      <c r="F49" s="15">
        <f t="shared" si="6"/>
        <v>84</v>
      </c>
      <c r="G49" s="214">
        <f>'[2]09'!H51</f>
        <v>35</v>
      </c>
      <c r="H49" s="215">
        <f>'[2]09'!I51</f>
        <v>0</v>
      </c>
      <c r="I49" s="215">
        <f>'[2]09'!J51</f>
        <v>0</v>
      </c>
      <c r="J49" s="215">
        <f>'[2]09'!K51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14">
        <f>'[2]09'!B52</f>
        <v>84</v>
      </c>
      <c r="C50" s="215">
        <f>'[2]09'!C52</f>
        <v>0</v>
      </c>
      <c r="D50" s="215">
        <f>'[2]09'!D52</f>
        <v>0</v>
      </c>
      <c r="E50" s="215">
        <f>'[2]09'!E52</f>
        <v>0</v>
      </c>
      <c r="F50" s="15">
        <f t="shared" si="6"/>
        <v>84</v>
      </c>
      <c r="G50" s="214">
        <f>'[2]09'!H52</f>
        <v>35</v>
      </c>
      <c r="H50" s="215">
        <f>'[2]09'!I52</f>
        <v>0</v>
      </c>
      <c r="I50" s="215">
        <f>'[2]09'!J52</f>
        <v>0</v>
      </c>
      <c r="J50" s="215">
        <f>'[2]09'!K52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14">
        <f>'[2]09'!B53</f>
        <v>84</v>
      </c>
      <c r="C51" s="215">
        <f>'[2]09'!C53</f>
        <v>0</v>
      </c>
      <c r="D51" s="215">
        <f>'[2]09'!D53</f>
        <v>0</v>
      </c>
      <c r="E51" s="215">
        <f>'[2]09'!E53</f>
        <v>0</v>
      </c>
      <c r="F51" s="15">
        <f t="shared" si="6"/>
        <v>84</v>
      </c>
      <c r="G51" s="214">
        <f>'[2]09'!H53</f>
        <v>35</v>
      </c>
      <c r="H51" s="215">
        <f>'[2]09'!I53</f>
        <v>0</v>
      </c>
      <c r="I51" s="215">
        <f>'[2]09'!J53</f>
        <v>0</v>
      </c>
      <c r="J51" s="215">
        <f>'[2]09'!K53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14">
        <f>'[2]09'!B54</f>
        <v>84</v>
      </c>
      <c r="C52" s="215">
        <f>'[2]09'!C54</f>
        <v>0</v>
      </c>
      <c r="D52" s="215">
        <f>'[2]09'!D54</f>
        <v>0</v>
      </c>
      <c r="E52" s="215">
        <f>'[2]09'!E54</f>
        <v>0</v>
      </c>
      <c r="F52" s="15">
        <f t="shared" si="6"/>
        <v>84</v>
      </c>
      <c r="G52" s="214">
        <f>'[2]09'!H54</f>
        <v>35</v>
      </c>
      <c r="H52" s="215">
        <f>'[2]09'!I54</f>
        <v>0</v>
      </c>
      <c r="I52" s="215">
        <f>'[2]09'!J54</f>
        <v>0</v>
      </c>
      <c r="J52" s="215">
        <f>'[2]09'!K54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14">
        <f>'[2]09'!B55</f>
        <v>84</v>
      </c>
      <c r="C53" s="215">
        <f>'[2]09'!C55</f>
        <v>0</v>
      </c>
      <c r="D53" s="215">
        <f>'[2]09'!D55</f>
        <v>0</v>
      </c>
      <c r="E53" s="215">
        <f>'[2]09'!E55</f>
        <v>0</v>
      </c>
      <c r="F53" s="15">
        <f t="shared" si="6"/>
        <v>84</v>
      </c>
      <c r="G53" s="214">
        <f>'[2]09'!H55</f>
        <v>35</v>
      </c>
      <c r="H53" s="215">
        <f>'[2]09'!I55</f>
        <v>0</v>
      </c>
      <c r="I53" s="215">
        <f>'[2]09'!J55</f>
        <v>0</v>
      </c>
      <c r="J53" s="215">
        <f>'[2]09'!K55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14">
        <f>'[2]09'!B56</f>
        <v>84</v>
      </c>
      <c r="C54" s="215">
        <f>'[2]09'!C56</f>
        <v>0</v>
      </c>
      <c r="D54" s="215">
        <f>'[2]09'!D56</f>
        <v>0</v>
      </c>
      <c r="E54" s="215">
        <f>'[2]09'!E56</f>
        <v>0</v>
      </c>
      <c r="F54" s="15">
        <f t="shared" si="6"/>
        <v>84</v>
      </c>
      <c r="G54" s="214">
        <f>'[2]09'!H56</f>
        <v>35</v>
      </c>
      <c r="H54" s="215">
        <f>'[2]09'!I56</f>
        <v>0</v>
      </c>
      <c r="I54" s="215">
        <f>'[2]09'!J56</f>
        <v>0</v>
      </c>
      <c r="J54" s="215">
        <f>'[2]09'!K56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14">
        <f>'[2]09'!B57</f>
        <v>84</v>
      </c>
      <c r="C55" s="215">
        <f>'[2]09'!C57</f>
        <v>0</v>
      </c>
      <c r="D55" s="215">
        <f>'[2]09'!D57</f>
        <v>0</v>
      </c>
      <c r="E55" s="215">
        <f>'[2]09'!E57</f>
        <v>0</v>
      </c>
      <c r="F55" s="15">
        <f t="shared" si="6"/>
        <v>84</v>
      </c>
      <c r="G55" s="214">
        <f>'[2]09'!H57</f>
        <v>34</v>
      </c>
      <c r="H55" s="215">
        <f>'[2]09'!I57</f>
        <v>0</v>
      </c>
      <c r="I55" s="215">
        <f>'[2]09'!J57</f>
        <v>0</v>
      </c>
      <c r="J55" s="215">
        <f>'[2]09'!K57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14">
        <f>'[2]09'!B58</f>
        <v>84</v>
      </c>
      <c r="C56" s="215">
        <f>'[2]09'!C58</f>
        <v>0</v>
      </c>
      <c r="D56" s="215">
        <f>'[2]09'!D58</f>
        <v>0</v>
      </c>
      <c r="E56" s="215">
        <f>'[2]09'!E58</f>
        <v>0</v>
      </c>
      <c r="F56" s="15">
        <f t="shared" si="6"/>
        <v>84</v>
      </c>
      <c r="G56" s="214">
        <f>'[2]09'!H58</f>
        <v>34</v>
      </c>
      <c r="H56" s="215">
        <f>'[2]09'!I58</f>
        <v>0</v>
      </c>
      <c r="I56" s="215">
        <f>'[2]09'!J58</f>
        <v>0</v>
      </c>
      <c r="J56" s="215">
        <f>'[2]09'!K58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14">
        <f>'[2]09'!B59</f>
        <v>84</v>
      </c>
      <c r="C57" s="215">
        <f>'[2]09'!C59</f>
        <v>0</v>
      </c>
      <c r="D57" s="215">
        <f>'[2]09'!D59</f>
        <v>0</v>
      </c>
      <c r="E57" s="215">
        <f>'[2]09'!E59</f>
        <v>0</v>
      </c>
      <c r="F57" s="15">
        <f t="shared" si="6"/>
        <v>84</v>
      </c>
      <c r="G57" s="214">
        <f>'[2]09'!H59</f>
        <v>34</v>
      </c>
      <c r="H57" s="215">
        <f>'[2]09'!I59</f>
        <v>0</v>
      </c>
      <c r="I57" s="215">
        <f>'[2]09'!J59</f>
        <v>0</v>
      </c>
      <c r="J57" s="215">
        <f>'[2]09'!K59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14">
        <f>'[2]09'!B60</f>
        <v>84</v>
      </c>
      <c r="C58" s="215">
        <f>'[2]09'!C60</f>
        <v>0</v>
      </c>
      <c r="D58" s="215">
        <f>'[2]09'!D60</f>
        <v>0</v>
      </c>
      <c r="E58" s="215">
        <f>'[2]09'!E60</f>
        <v>0</v>
      </c>
      <c r="F58" s="15">
        <f t="shared" si="6"/>
        <v>84</v>
      </c>
      <c r="G58" s="214">
        <f>'[2]09'!H60</f>
        <v>34</v>
      </c>
      <c r="H58" s="215">
        <f>'[2]09'!I60</f>
        <v>0</v>
      </c>
      <c r="I58" s="215">
        <f>'[2]09'!J60</f>
        <v>0</v>
      </c>
      <c r="J58" s="215">
        <f>'[2]09'!K60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14">
        <f>'[2]09'!B61</f>
        <v>84</v>
      </c>
      <c r="C59" s="215">
        <f>'[2]09'!C61</f>
        <v>0</v>
      </c>
      <c r="D59" s="215">
        <f>'[2]09'!D61</f>
        <v>0</v>
      </c>
      <c r="E59" s="215">
        <f>'[2]09'!E61</f>
        <v>0</v>
      </c>
      <c r="F59" s="15">
        <f t="shared" si="6"/>
        <v>84</v>
      </c>
      <c r="G59" s="214">
        <f>'[2]09'!H61</f>
        <v>34</v>
      </c>
      <c r="H59" s="215">
        <f>'[2]09'!I61</f>
        <v>0</v>
      </c>
      <c r="I59" s="215">
        <f>'[2]09'!J61</f>
        <v>0</v>
      </c>
      <c r="J59" s="215">
        <f>'[2]09'!K61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14">
        <f>'[2]09'!B62</f>
        <v>84</v>
      </c>
      <c r="C60" s="215">
        <f>'[2]09'!C62</f>
        <v>0</v>
      </c>
      <c r="D60" s="215">
        <f>'[2]09'!D62</f>
        <v>0</v>
      </c>
      <c r="E60" s="215">
        <f>'[2]09'!E62</f>
        <v>0</v>
      </c>
      <c r="F60" s="15">
        <f t="shared" si="6"/>
        <v>84</v>
      </c>
      <c r="G60" s="214">
        <f>'[2]09'!H62</f>
        <v>34</v>
      </c>
      <c r="H60" s="215">
        <f>'[2]09'!I62</f>
        <v>0</v>
      </c>
      <c r="I60" s="215">
        <f>'[2]09'!J62</f>
        <v>0</v>
      </c>
      <c r="J60" s="215">
        <f>'[2]09'!K62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14">
        <f>'[2]09'!B63</f>
        <v>84</v>
      </c>
      <c r="C61" s="215">
        <f>'[2]09'!C63</f>
        <v>0</v>
      </c>
      <c r="D61" s="215">
        <f>'[2]09'!D63</f>
        <v>0</v>
      </c>
      <c r="E61" s="215">
        <f>'[2]09'!E63</f>
        <v>0</v>
      </c>
      <c r="F61" s="15">
        <f t="shared" si="6"/>
        <v>84</v>
      </c>
      <c r="G61" s="214">
        <f>'[2]09'!H63</f>
        <v>34</v>
      </c>
      <c r="H61" s="215">
        <f>'[2]09'!I63</f>
        <v>0</v>
      </c>
      <c r="I61" s="215">
        <f>'[2]09'!J63</f>
        <v>0</v>
      </c>
      <c r="J61" s="215">
        <f>'[2]09'!K63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14">
        <f>'[2]09'!B64</f>
        <v>84</v>
      </c>
      <c r="C62" s="215">
        <f>'[2]09'!C64</f>
        <v>0</v>
      </c>
      <c r="D62" s="215">
        <f>'[2]09'!D64</f>
        <v>0</v>
      </c>
      <c r="E62" s="215">
        <f>'[2]09'!E64</f>
        <v>0</v>
      </c>
      <c r="F62" s="15">
        <f t="shared" si="6"/>
        <v>84</v>
      </c>
      <c r="G62" s="214">
        <f>'[2]09'!H64</f>
        <v>34</v>
      </c>
      <c r="H62" s="215">
        <f>'[2]09'!I64</f>
        <v>0</v>
      </c>
      <c r="I62" s="215">
        <f>'[2]09'!J64</f>
        <v>0</v>
      </c>
      <c r="J62" s="215">
        <f>'[2]09'!K64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14">
        <f>'[2]09'!B65</f>
        <v>84</v>
      </c>
      <c r="C63" s="215">
        <f>'[2]09'!C65</f>
        <v>0</v>
      </c>
      <c r="D63" s="215">
        <f>'[2]09'!D65</f>
        <v>0</v>
      </c>
      <c r="E63" s="215">
        <f>'[2]09'!E65</f>
        <v>0</v>
      </c>
      <c r="F63" s="15">
        <f t="shared" si="6"/>
        <v>84</v>
      </c>
      <c r="G63" s="214">
        <f>'[2]09'!H65</f>
        <v>34</v>
      </c>
      <c r="H63" s="215">
        <f>'[2]09'!I65</f>
        <v>0</v>
      </c>
      <c r="I63" s="215">
        <f>'[2]09'!J65</f>
        <v>0</v>
      </c>
      <c r="J63" s="215">
        <f>'[2]09'!K65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14">
        <f>'[2]09'!B66</f>
        <v>84</v>
      </c>
      <c r="C64" s="215">
        <f>'[2]09'!C66</f>
        <v>0</v>
      </c>
      <c r="D64" s="215">
        <f>'[2]09'!D66</f>
        <v>0</v>
      </c>
      <c r="E64" s="215">
        <f>'[2]09'!E66</f>
        <v>0</v>
      </c>
      <c r="F64" s="15">
        <f t="shared" si="6"/>
        <v>84</v>
      </c>
      <c r="G64" s="214">
        <f>'[2]09'!H66</f>
        <v>34</v>
      </c>
      <c r="H64" s="215">
        <f>'[2]09'!I66</f>
        <v>0</v>
      </c>
      <c r="I64" s="215">
        <f>'[2]09'!J66</f>
        <v>0</v>
      </c>
      <c r="J64" s="215">
        <f>'[2]09'!K66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14">
        <f>'[2]09'!B67</f>
        <v>84</v>
      </c>
      <c r="C65" s="215">
        <f>'[2]09'!C67</f>
        <v>0</v>
      </c>
      <c r="D65" s="215">
        <f>'[2]09'!D67</f>
        <v>0</v>
      </c>
      <c r="E65" s="215">
        <f>'[2]09'!E67</f>
        <v>0</v>
      </c>
      <c r="F65" s="15">
        <f t="shared" si="6"/>
        <v>84</v>
      </c>
      <c r="G65" s="214">
        <f>'[2]09'!H67</f>
        <v>34</v>
      </c>
      <c r="H65" s="215">
        <f>'[2]09'!I67</f>
        <v>0</v>
      </c>
      <c r="I65" s="215">
        <f>'[2]09'!J67</f>
        <v>0</v>
      </c>
      <c r="J65" s="215">
        <f>'[2]09'!K67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14">
        <f>'[2]09'!B68</f>
        <v>84</v>
      </c>
      <c r="C66" s="215">
        <f>'[2]09'!C68</f>
        <v>0</v>
      </c>
      <c r="D66" s="215">
        <f>'[2]09'!D68</f>
        <v>0</v>
      </c>
      <c r="E66" s="215">
        <f>'[2]09'!E68</f>
        <v>0</v>
      </c>
      <c r="F66" s="15">
        <f t="shared" si="6"/>
        <v>84</v>
      </c>
      <c r="G66" s="214">
        <f>'[2]09'!H68</f>
        <v>34</v>
      </c>
      <c r="H66" s="215">
        <f>'[2]09'!I68</f>
        <v>0</v>
      </c>
      <c r="I66" s="215">
        <f>'[2]09'!J68</f>
        <v>0</v>
      </c>
      <c r="J66" s="215">
        <f>'[2]09'!K68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4">
        <f>'[2]09'!B69</f>
        <v>84</v>
      </c>
      <c r="C67" s="215">
        <f>'[2]09'!C69</f>
        <v>0</v>
      </c>
      <c r="D67" s="215">
        <f>'[2]09'!D69</f>
        <v>0</v>
      </c>
      <c r="E67" s="215">
        <f>'[2]09'!E69</f>
        <v>0</v>
      </c>
      <c r="F67" s="15">
        <f t="shared" si="6"/>
        <v>84</v>
      </c>
      <c r="G67" s="214">
        <f>'[2]09'!H69</f>
        <v>34</v>
      </c>
      <c r="H67" s="215">
        <f>'[2]09'!I69</f>
        <v>0</v>
      </c>
      <c r="I67" s="215">
        <f>'[2]09'!J69</f>
        <v>0</v>
      </c>
      <c r="J67" s="215">
        <f>'[2]09'!K69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4">
        <f>'[2]09'!B70</f>
        <v>84</v>
      </c>
      <c r="C68" s="215">
        <f>'[2]09'!C70</f>
        <v>0</v>
      </c>
      <c r="D68" s="215">
        <f>'[2]09'!D70</f>
        <v>0</v>
      </c>
      <c r="E68" s="215">
        <f>'[2]09'!E70</f>
        <v>0</v>
      </c>
      <c r="F68" s="15">
        <f t="shared" si="6"/>
        <v>84</v>
      </c>
      <c r="G68" s="214">
        <f>'[2]09'!H70</f>
        <v>34</v>
      </c>
      <c r="H68" s="215">
        <f>'[2]09'!I70</f>
        <v>0</v>
      </c>
      <c r="I68" s="215">
        <f>'[2]09'!J70</f>
        <v>0</v>
      </c>
      <c r="J68" s="215">
        <f>'[2]09'!K70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4">
        <f>'[2]09'!B71</f>
        <v>84</v>
      </c>
      <c r="C69" s="215">
        <f>'[2]09'!C71</f>
        <v>0</v>
      </c>
      <c r="D69" s="215">
        <f>'[2]09'!D71</f>
        <v>0</v>
      </c>
      <c r="E69" s="215">
        <f>'[2]09'!E71</f>
        <v>0</v>
      </c>
      <c r="F69" s="15">
        <f t="shared" ref="F69:F98" si="16">SUM(B69:E69)</f>
        <v>84</v>
      </c>
      <c r="G69" s="214">
        <f>'[2]09'!H71</f>
        <v>34</v>
      </c>
      <c r="H69" s="215">
        <f>'[2]09'!I71</f>
        <v>0</v>
      </c>
      <c r="I69" s="215">
        <f>'[2]09'!J71</f>
        <v>0</v>
      </c>
      <c r="J69" s="215">
        <f>'[2]09'!K71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4">
        <f>'[2]09'!B72</f>
        <v>84</v>
      </c>
      <c r="C70" s="215">
        <f>'[2]09'!C72</f>
        <v>0</v>
      </c>
      <c r="D70" s="215">
        <f>'[2]09'!D72</f>
        <v>0</v>
      </c>
      <c r="E70" s="215">
        <f>'[2]09'!E72</f>
        <v>0</v>
      </c>
      <c r="F70" s="15">
        <f t="shared" si="16"/>
        <v>84</v>
      </c>
      <c r="G70" s="214">
        <f>'[2]09'!H72</f>
        <v>34</v>
      </c>
      <c r="H70" s="215">
        <f>'[2]09'!I72</f>
        <v>0</v>
      </c>
      <c r="I70" s="215">
        <f>'[2]09'!J72</f>
        <v>0</v>
      </c>
      <c r="J70" s="215">
        <f>'[2]09'!K72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4">
        <f>'[2]09'!B73</f>
        <v>84</v>
      </c>
      <c r="C71" s="215">
        <f>'[2]09'!C73</f>
        <v>0</v>
      </c>
      <c r="D71" s="215">
        <f>'[2]09'!D73</f>
        <v>0</v>
      </c>
      <c r="E71" s="215">
        <f>'[2]09'!E73</f>
        <v>0</v>
      </c>
      <c r="F71" s="15">
        <f t="shared" si="16"/>
        <v>84</v>
      </c>
      <c r="G71" s="214">
        <f>'[2]09'!H73</f>
        <v>34</v>
      </c>
      <c r="H71" s="215">
        <f>'[2]09'!I73</f>
        <v>0</v>
      </c>
      <c r="I71" s="215">
        <f>'[2]09'!J73</f>
        <v>0</v>
      </c>
      <c r="J71" s="215">
        <f>'[2]09'!K73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4">
        <f>'[2]09'!B74</f>
        <v>84</v>
      </c>
      <c r="C72" s="215">
        <f>'[2]09'!C74</f>
        <v>0</v>
      </c>
      <c r="D72" s="215">
        <f>'[2]09'!D74</f>
        <v>0</v>
      </c>
      <c r="E72" s="215">
        <f>'[2]09'!E74</f>
        <v>0</v>
      </c>
      <c r="F72" s="15">
        <f t="shared" si="16"/>
        <v>84</v>
      </c>
      <c r="G72" s="214">
        <f>'[2]09'!H74</f>
        <v>34</v>
      </c>
      <c r="H72" s="215">
        <f>'[2]09'!I74</f>
        <v>0</v>
      </c>
      <c r="I72" s="215">
        <f>'[2]09'!J74</f>
        <v>0</v>
      </c>
      <c r="J72" s="215">
        <f>'[2]09'!K74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4">
        <f>'[2]09'!B75</f>
        <v>84</v>
      </c>
      <c r="C73" s="215">
        <f>'[2]09'!C75</f>
        <v>0</v>
      </c>
      <c r="D73" s="215">
        <f>'[2]09'!D75</f>
        <v>0</v>
      </c>
      <c r="E73" s="215">
        <f>'[2]09'!E75</f>
        <v>0</v>
      </c>
      <c r="F73" s="15">
        <f t="shared" si="16"/>
        <v>84</v>
      </c>
      <c r="G73" s="214">
        <f>'[2]09'!H75</f>
        <v>34</v>
      </c>
      <c r="H73" s="215">
        <f>'[2]09'!I75</f>
        <v>0</v>
      </c>
      <c r="I73" s="215">
        <f>'[2]09'!J75</f>
        <v>0</v>
      </c>
      <c r="J73" s="215">
        <f>'[2]09'!K75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4">
        <f>'[2]09'!B76</f>
        <v>84</v>
      </c>
      <c r="C74" s="215">
        <f>'[2]09'!C76</f>
        <v>0</v>
      </c>
      <c r="D74" s="215">
        <f>'[2]09'!D76</f>
        <v>0</v>
      </c>
      <c r="E74" s="215">
        <f>'[2]09'!E76</f>
        <v>0</v>
      </c>
      <c r="F74" s="15">
        <f t="shared" si="16"/>
        <v>84</v>
      </c>
      <c r="G74" s="214">
        <f>'[2]09'!H76</f>
        <v>34</v>
      </c>
      <c r="H74" s="215">
        <f>'[2]09'!I76</f>
        <v>0</v>
      </c>
      <c r="I74" s="215">
        <f>'[2]09'!J76</f>
        <v>0</v>
      </c>
      <c r="J74" s="215">
        <f>'[2]09'!K76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14">
        <f>'[2]09'!B77</f>
        <v>84</v>
      </c>
      <c r="C75" s="215">
        <f>'[2]09'!C77</f>
        <v>0</v>
      </c>
      <c r="D75" s="215">
        <f>'[2]09'!D77</f>
        <v>0</v>
      </c>
      <c r="E75" s="215">
        <f>'[2]09'!E77</f>
        <v>0</v>
      </c>
      <c r="F75" s="15">
        <f t="shared" si="16"/>
        <v>84</v>
      </c>
      <c r="G75" s="214">
        <f>'[2]09'!H77</f>
        <v>35</v>
      </c>
      <c r="H75" s="215">
        <f>'[2]09'!I77</f>
        <v>0</v>
      </c>
      <c r="I75" s="215">
        <f>'[2]09'!J77</f>
        <v>0</v>
      </c>
      <c r="J75" s="215">
        <f>'[2]09'!K77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14">
        <f>'[2]09'!B78</f>
        <v>84</v>
      </c>
      <c r="C76" s="215">
        <f>'[2]09'!C78</f>
        <v>0</v>
      </c>
      <c r="D76" s="215">
        <f>'[2]09'!D78</f>
        <v>0</v>
      </c>
      <c r="E76" s="215">
        <f>'[2]09'!E78</f>
        <v>0</v>
      </c>
      <c r="F76" s="15">
        <f t="shared" si="16"/>
        <v>84</v>
      </c>
      <c r="G76" s="214">
        <f>'[2]09'!H78</f>
        <v>35</v>
      </c>
      <c r="H76" s="215">
        <f>'[2]09'!I78</f>
        <v>0</v>
      </c>
      <c r="I76" s="215">
        <f>'[2]09'!J78</f>
        <v>0</v>
      </c>
      <c r="J76" s="215">
        <f>'[2]09'!K78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14">
        <f>'[2]09'!B79</f>
        <v>84</v>
      </c>
      <c r="C77" s="215">
        <f>'[2]09'!C79</f>
        <v>0</v>
      </c>
      <c r="D77" s="215">
        <f>'[2]09'!D79</f>
        <v>0</v>
      </c>
      <c r="E77" s="215">
        <f>'[2]09'!E79</f>
        <v>0</v>
      </c>
      <c r="F77" s="15">
        <f t="shared" si="16"/>
        <v>84</v>
      </c>
      <c r="G77" s="214">
        <f>'[2]09'!H79</f>
        <v>33</v>
      </c>
      <c r="H77" s="215">
        <f>'[2]09'!I79</f>
        <v>0</v>
      </c>
      <c r="I77" s="215">
        <f>'[2]09'!J79</f>
        <v>0</v>
      </c>
      <c r="J77" s="215">
        <f>'[2]09'!K79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4">
        <f>'[2]09'!B80</f>
        <v>84</v>
      </c>
      <c r="C78" s="215">
        <f>'[2]09'!C80</f>
        <v>0</v>
      </c>
      <c r="D78" s="215">
        <f>'[2]09'!D80</f>
        <v>0</v>
      </c>
      <c r="E78" s="215">
        <f>'[2]09'!E80</f>
        <v>0</v>
      </c>
      <c r="F78" s="15">
        <f t="shared" si="16"/>
        <v>84</v>
      </c>
      <c r="G78" s="214">
        <f>'[2]09'!H80</f>
        <v>33</v>
      </c>
      <c r="H78" s="215">
        <f>'[2]09'!I80</f>
        <v>0</v>
      </c>
      <c r="I78" s="215">
        <f>'[2]09'!J80</f>
        <v>0</v>
      </c>
      <c r="J78" s="215">
        <f>'[2]09'!K80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4">
        <f>'[2]09'!B81</f>
        <v>84</v>
      </c>
      <c r="C79" s="215">
        <f>'[2]09'!C81</f>
        <v>0</v>
      </c>
      <c r="D79" s="215">
        <f>'[2]09'!D81</f>
        <v>0</v>
      </c>
      <c r="E79" s="215">
        <f>'[2]09'!E81</f>
        <v>0</v>
      </c>
      <c r="F79" s="15">
        <f t="shared" si="16"/>
        <v>84</v>
      </c>
      <c r="G79" s="214">
        <f>'[2]09'!H81</f>
        <v>33</v>
      </c>
      <c r="H79" s="215">
        <f>'[2]09'!I81</f>
        <v>0</v>
      </c>
      <c r="I79" s="215">
        <f>'[2]09'!J81</f>
        <v>0</v>
      </c>
      <c r="J79" s="215">
        <f>'[2]09'!K81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4">
        <f>'[2]09'!B82</f>
        <v>84</v>
      </c>
      <c r="C80" s="215">
        <f>'[2]09'!C82</f>
        <v>0</v>
      </c>
      <c r="D80" s="215">
        <f>'[2]09'!D82</f>
        <v>0</v>
      </c>
      <c r="E80" s="215">
        <f>'[2]09'!E82</f>
        <v>0</v>
      </c>
      <c r="F80" s="15">
        <f t="shared" si="16"/>
        <v>84</v>
      </c>
      <c r="G80" s="214">
        <f>'[2]09'!H82</f>
        <v>33</v>
      </c>
      <c r="H80" s="215">
        <f>'[2]09'!I82</f>
        <v>0</v>
      </c>
      <c r="I80" s="215">
        <f>'[2]09'!J82</f>
        <v>0</v>
      </c>
      <c r="J80" s="215">
        <f>'[2]09'!K82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14">
        <f>'[2]09'!B83</f>
        <v>84</v>
      </c>
      <c r="C81" s="215">
        <f>'[2]09'!C83</f>
        <v>0</v>
      </c>
      <c r="D81" s="215">
        <f>'[2]09'!D83</f>
        <v>0</v>
      </c>
      <c r="E81" s="215">
        <f>'[2]09'!E83</f>
        <v>0</v>
      </c>
      <c r="F81" s="15">
        <f t="shared" si="16"/>
        <v>84</v>
      </c>
      <c r="G81" s="214">
        <f>'[2]09'!H83</f>
        <v>33</v>
      </c>
      <c r="H81" s="215">
        <f>'[2]09'!I83</f>
        <v>0</v>
      </c>
      <c r="I81" s="215">
        <f>'[2]09'!J83</f>
        <v>0</v>
      </c>
      <c r="J81" s="215">
        <f>'[2]09'!K83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4">
        <f>'[2]09'!B84</f>
        <v>84</v>
      </c>
      <c r="C82" s="215">
        <f>'[2]09'!C84</f>
        <v>0</v>
      </c>
      <c r="D82" s="215">
        <f>'[2]09'!D84</f>
        <v>0</v>
      </c>
      <c r="E82" s="215">
        <f>'[2]09'!E84</f>
        <v>0</v>
      </c>
      <c r="F82" s="15">
        <f t="shared" si="16"/>
        <v>84</v>
      </c>
      <c r="G82" s="214">
        <f>'[2]09'!H84</f>
        <v>33</v>
      </c>
      <c r="H82" s="215">
        <f>'[2]09'!I84</f>
        <v>0</v>
      </c>
      <c r="I82" s="215">
        <f>'[2]09'!J84</f>
        <v>0</v>
      </c>
      <c r="J82" s="215">
        <f>'[2]09'!K84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4">
        <f>'[2]09'!B85</f>
        <v>84</v>
      </c>
      <c r="C83" s="215">
        <f>'[2]09'!C85</f>
        <v>0</v>
      </c>
      <c r="D83" s="215">
        <f>'[2]09'!D85</f>
        <v>0</v>
      </c>
      <c r="E83" s="215">
        <f>'[2]09'!E85</f>
        <v>0</v>
      </c>
      <c r="F83" s="15">
        <f t="shared" si="16"/>
        <v>84</v>
      </c>
      <c r="G83" s="214">
        <f>'[2]09'!H85</f>
        <v>33</v>
      </c>
      <c r="H83" s="215">
        <f>'[2]09'!I85</f>
        <v>0</v>
      </c>
      <c r="I83" s="215">
        <f>'[2]09'!J85</f>
        <v>0</v>
      </c>
      <c r="J83" s="215">
        <f>'[2]09'!K85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14">
        <f>'[2]09'!B86</f>
        <v>84</v>
      </c>
      <c r="C84" s="215">
        <f>'[2]09'!C86</f>
        <v>0</v>
      </c>
      <c r="D84" s="215">
        <f>'[2]09'!D86</f>
        <v>0</v>
      </c>
      <c r="E84" s="215">
        <f>'[2]09'!E86</f>
        <v>0</v>
      </c>
      <c r="F84" s="15">
        <f t="shared" si="16"/>
        <v>84</v>
      </c>
      <c r="G84" s="214">
        <f>'[2]09'!H86</f>
        <v>35</v>
      </c>
      <c r="H84" s="215">
        <f>'[2]09'!I86</f>
        <v>0</v>
      </c>
      <c r="I84" s="215">
        <f>'[2]09'!J86</f>
        <v>0</v>
      </c>
      <c r="J84" s="215">
        <f>'[2]09'!K86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'[2]09'!B87</f>
        <v>84</v>
      </c>
      <c r="C85" s="215">
        <f>'[2]09'!C87</f>
        <v>0</v>
      </c>
      <c r="D85" s="215">
        <f>'[2]09'!D87</f>
        <v>0</v>
      </c>
      <c r="E85" s="215">
        <f>'[2]09'!E87</f>
        <v>0</v>
      </c>
      <c r="F85" s="15">
        <f t="shared" si="16"/>
        <v>84</v>
      </c>
      <c r="G85" s="214">
        <f>'[2]09'!H87</f>
        <v>35</v>
      </c>
      <c r="H85" s="215">
        <f>'[2]09'!I87</f>
        <v>0</v>
      </c>
      <c r="I85" s="215">
        <f>'[2]09'!J87</f>
        <v>0</v>
      </c>
      <c r="J85" s="215">
        <f>'[2]09'!K87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'[2]09'!B88</f>
        <v>84</v>
      </c>
      <c r="C86" s="215">
        <f>'[2]09'!C88</f>
        <v>0</v>
      </c>
      <c r="D86" s="215">
        <f>'[2]09'!D88</f>
        <v>0</v>
      </c>
      <c r="E86" s="215">
        <f>'[2]09'!E88</f>
        <v>0</v>
      </c>
      <c r="F86" s="15">
        <f t="shared" si="16"/>
        <v>84</v>
      </c>
      <c r="G86" s="214">
        <f>'[2]09'!H88</f>
        <v>36</v>
      </c>
      <c r="H86" s="215">
        <f>'[2]09'!I88</f>
        <v>0</v>
      </c>
      <c r="I86" s="215">
        <f>'[2]09'!J88</f>
        <v>0</v>
      </c>
      <c r="J86" s="215">
        <f>'[2]09'!K88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4">
        <f>'[2]09'!B89</f>
        <v>84</v>
      </c>
      <c r="C87" s="215">
        <f>'[2]09'!C89</f>
        <v>0</v>
      </c>
      <c r="D87" s="215">
        <f>'[2]09'!D89</f>
        <v>0</v>
      </c>
      <c r="E87" s="215">
        <f>'[2]09'!E89</f>
        <v>0</v>
      </c>
      <c r="F87" s="15">
        <f t="shared" si="16"/>
        <v>84</v>
      </c>
      <c r="G87" s="214">
        <f>'[2]09'!H89</f>
        <v>36</v>
      </c>
      <c r="H87" s="215">
        <f>'[2]09'!I89</f>
        <v>0</v>
      </c>
      <c r="I87" s="215">
        <f>'[2]09'!J89</f>
        <v>0</v>
      </c>
      <c r="J87" s="215">
        <f>'[2]09'!K89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4">
        <f>'[2]09'!B90</f>
        <v>84</v>
      </c>
      <c r="C88" s="215">
        <f>'[2]09'!C90</f>
        <v>0</v>
      </c>
      <c r="D88" s="215">
        <f>'[2]09'!D90</f>
        <v>0</v>
      </c>
      <c r="E88" s="215">
        <f>'[2]09'!E90</f>
        <v>0</v>
      </c>
      <c r="F88" s="15">
        <f t="shared" si="16"/>
        <v>84</v>
      </c>
      <c r="G88" s="214">
        <f>'[2]09'!H90</f>
        <v>36</v>
      </c>
      <c r="H88" s="215">
        <f>'[2]09'!I90</f>
        <v>0</v>
      </c>
      <c r="I88" s="215">
        <f>'[2]09'!J90</f>
        <v>0</v>
      </c>
      <c r="J88" s="215">
        <f>'[2]09'!K90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4">
        <f>'[2]09'!B91</f>
        <v>84</v>
      </c>
      <c r="C89" s="215">
        <f>'[2]09'!C91</f>
        <v>0</v>
      </c>
      <c r="D89" s="215">
        <f>'[2]09'!D91</f>
        <v>0</v>
      </c>
      <c r="E89" s="215">
        <f>'[2]09'!E91</f>
        <v>0</v>
      </c>
      <c r="F89" s="15">
        <f t="shared" si="16"/>
        <v>84</v>
      </c>
      <c r="G89" s="214">
        <f>'[2]09'!H91</f>
        <v>36</v>
      </c>
      <c r="H89" s="215">
        <f>'[2]09'!I91</f>
        <v>0</v>
      </c>
      <c r="I89" s="215">
        <f>'[2]09'!J91</f>
        <v>0</v>
      </c>
      <c r="J89" s="215">
        <f>'[2]09'!K91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4">
        <f>'[2]09'!B92</f>
        <v>84</v>
      </c>
      <c r="C90" s="215">
        <f>'[2]09'!C92</f>
        <v>0</v>
      </c>
      <c r="D90" s="215">
        <f>'[2]09'!D92</f>
        <v>0</v>
      </c>
      <c r="E90" s="215">
        <f>'[2]09'!E92</f>
        <v>0</v>
      </c>
      <c r="F90" s="15">
        <f t="shared" si="16"/>
        <v>84</v>
      </c>
      <c r="G90" s="214">
        <f>'[2]09'!H92</f>
        <v>36</v>
      </c>
      <c r="H90" s="215">
        <f>'[2]09'!I92</f>
        <v>0</v>
      </c>
      <c r="I90" s="215">
        <f>'[2]09'!J92</f>
        <v>0</v>
      </c>
      <c r="J90" s="215">
        <f>'[2]09'!K92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4">
        <f>'[2]09'!B93</f>
        <v>84</v>
      </c>
      <c r="C91" s="215">
        <f>'[2]09'!C93</f>
        <v>0</v>
      </c>
      <c r="D91" s="215">
        <f>'[2]09'!D93</f>
        <v>0</v>
      </c>
      <c r="E91" s="215">
        <f>'[2]09'!E93</f>
        <v>0</v>
      </c>
      <c r="F91" s="15">
        <f t="shared" si="16"/>
        <v>84</v>
      </c>
      <c r="G91" s="214">
        <f>'[2]09'!H93</f>
        <v>37</v>
      </c>
      <c r="H91" s="215">
        <f>'[2]09'!I93</f>
        <v>0</v>
      </c>
      <c r="I91" s="215">
        <f>'[2]09'!J93</f>
        <v>0</v>
      </c>
      <c r="J91" s="215">
        <f>'[2]09'!K93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4">
        <f>'[2]09'!B94</f>
        <v>84</v>
      </c>
      <c r="C92" s="215">
        <f>'[2]09'!C94</f>
        <v>0</v>
      </c>
      <c r="D92" s="215">
        <f>'[2]09'!D94</f>
        <v>0</v>
      </c>
      <c r="E92" s="215">
        <f>'[2]09'!E94</f>
        <v>0</v>
      </c>
      <c r="F92" s="15">
        <f t="shared" si="16"/>
        <v>84</v>
      </c>
      <c r="G92" s="214">
        <f>'[2]09'!H94</f>
        <v>37</v>
      </c>
      <c r="H92" s="215">
        <f>'[2]09'!I94</f>
        <v>0</v>
      </c>
      <c r="I92" s="215">
        <f>'[2]09'!J94</f>
        <v>0</v>
      </c>
      <c r="J92" s="215">
        <f>'[2]09'!K94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4">
        <f>'[2]09'!B95</f>
        <v>84</v>
      </c>
      <c r="C93" s="215">
        <f>'[2]09'!C95</f>
        <v>0</v>
      </c>
      <c r="D93" s="215">
        <f>'[2]09'!D95</f>
        <v>0</v>
      </c>
      <c r="E93" s="215">
        <f>'[2]09'!E95</f>
        <v>0</v>
      </c>
      <c r="F93" s="15">
        <f t="shared" si="16"/>
        <v>84</v>
      </c>
      <c r="G93" s="214">
        <f>'[2]09'!H95</f>
        <v>38</v>
      </c>
      <c r="H93" s="215">
        <f>'[2]09'!I95</f>
        <v>0</v>
      </c>
      <c r="I93" s="215">
        <f>'[2]09'!J95</f>
        <v>0</v>
      </c>
      <c r="J93" s="215">
        <f>'[2]09'!K95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14">
        <f>'[2]09'!B96</f>
        <v>84</v>
      </c>
      <c r="C94" s="215">
        <f>'[2]09'!C96</f>
        <v>0</v>
      </c>
      <c r="D94" s="215">
        <f>'[2]09'!D96</f>
        <v>0</v>
      </c>
      <c r="E94" s="215">
        <f>'[2]09'!E96</f>
        <v>0</v>
      </c>
      <c r="F94" s="15">
        <f t="shared" si="16"/>
        <v>84</v>
      </c>
      <c r="G94" s="214">
        <f>'[2]09'!H96</f>
        <v>38</v>
      </c>
      <c r="H94" s="215">
        <f>'[2]09'!I96</f>
        <v>0</v>
      </c>
      <c r="I94" s="215">
        <f>'[2]09'!J96</f>
        <v>0</v>
      </c>
      <c r="J94" s="215">
        <f>'[2]09'!K96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14">
        <f>'[2]09'!B97</f>
        <v>84</v>
      </c>
      <c r="C95" s="215">
        <f>'[2]09'!C97</f>
        <v>0</v>
      </c>
      <c r="D95" s="215">
        <f>'[2]09'!D97</f>
        <v>0</v>
      </c>
      <c r="E95" s="215">
        <f>'[2]09'!E97</f>
        <v>0</v>
      </c>
      <c r="F95" s="15">
        <f t="shared" si="16"/>
        <v>84</v>
      </c>
      <c r="G95" s="214">
        <f>'[2]09'!H97</f>
        <v>38</v>
      </c>
      <c r="H95" s="215">
        <f>'[2]09'!I97</f>
        <v>0</v>
      </c>
      <c r="I95" s="215">
        <f>'[2]09'!J97</f>
        <v>0</v>
      </c>
      <c r="J95" s="215">
        <f>'[2]09'!K97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14">
        <f>'[2]09'!B98</f>
        <v>84</v>
      </c>
      <c r="C96" s="215">
        <f>'[2]09'!C98</f>
        <v>0</v>
      </c>
      <c r="D96" s="215">
        <f>'[2]09'!D98</f>
        <v>0</v>
      </c>
      <c r="E96" s="215">
        <f>'[2]09'!E98</f>
        <v>0</v>
      </c>
      <c r="F96" s="15">
        <f t="shared" si="16"/>
        <v>84</v>
      </c>
      <c r="G96" s="214">
        <f>'[2]09'!H98</f>
        <v>38</v>
      </c>
      <c r="H96" s="215">
        <f>'[2]09'!I98</f>
        <v>0</v>
      </c>
      <c r="I96" s="215">
        <f>'[2]09'!J98</f>
        <v>0</v>
      </c>
      <c r="J96" s="215">
        <f>'[2]09'!K98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14">
        <f>'[2]09'!B99</f>
        <v>84</v>
      </c>
      <c r="C97" s="215">
        <f>'[2]09'!C99</f>
        <v>0</v>
      </c>
      <c r="D97" s="215">
        <f>'[2]09'!D99</f>
        <v>0</v>
      </c>
      <c r="E97" s="215">
        <f>'[2]09'!E99</f>
        <v>0</v>
      </c>
      <c r="F97" s="15">
        <f t="shared" si="16"/>
        <v>84</v>
      </c>
      <c r="G97" s="214">
        <f>'[2]09'!H99</f>
        <v>38</v>
      </c>
      <c r="H97" s="215">
        <f>'[2]09'!I99</f>
        <v>0</v>
      </c>
      <c r="I97" s="215">
        <f>'[2]09'!J99</f>
        <v>0</v>
      </c>
      <c r="J97" s="215">
        <f>'[2]09'!K99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14">
        <f>'[2]09'!B100</f>
        <v>84</v>
      </c>
      <c r="C98" s="215">
        <f>'[2]09'!C100</f>
        <v>0</v>
      </c>
      <c r="D98" s="215">
        <f>'[2]09'!D100</f>
        <v>0</v>
      </c>
      <c r="E98" s="215">
        <f>'[2]09'!E100</f>
        <v>0</v>
      </c>
      <c r="F98" s="15">
        <f t="shared" si="16"/>
        <v>84</v>
      </c>
      <c r="G98" s="214">
        <f>'[2]09'!H100</f>
        <v>38</v>
      </c>
      <c r="H98" s="215">
        <f>'[2]09'!I100</f>
        <v>0</v>
      </c>
      <c r="I98" s="215">
        <f>'[2]09'!J100</f>
        <v>0</v>
      </c>
      <c r="J98" s="215">
        <f>'[2]09'!K100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0.85227500000000012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0.85227500000000012</v>
      </c>
      <c r="L99" s="171">
        <f t="shared" si="17"/>
        <v>2.4E-2</v>
      </c>
      <c r="M99" s="171">
        <f t="shared" si="17"/>
        <v>0.84267499999999895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0.84267499999999895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320</v>
      </c>
      <c r="G3" s="16">
        <f>'[3]09'!G5</f>
        <v>440</v>
      </c>
      <c r="H3" s="17">
        <f>SUM(B3:G3)</f>
        <v>1080</v>
      </c>
      <c r="I3" s="15">
        <f>'[3]09'!J5</f>
        <v>0.08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320</v>
      </c>
      <c r="G4" s="16">
        <f>'[3]09'!G6</f>
        <v>440</v>
      </c>
      <c r="H4" s="17">
        <f>SUM(B4:G4)</f>
        <v>1080</v>
      </c>
      <c r="I4" s="15">
        <f>'[3]09'!J6</f>
        <v>0.08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320</v>
      </c>
      <c r="G5" s="16">
        <f>'[3]09'!G7</f>
        <v>440</v>
      </c>
      <c r="H5" s="17">
        <f t="shared" ref="H5:H68" si="27">SUM(B5:G5)</f>
        <v>1080</v>
      </c>
      <c r="I5" s="15">
        <f>'[3]09'!J7</f>
        <v>0.08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320</v>
      </c>
      <c r="G6" s="16">
        <f>'[3]09'!G8</f>
        <v>440</v>
      </c>
      <c r="H6" s="17">
        <f t="shared" si="27"/>
        <v>1080</v>
      </c>
      <c r="I6" s="15">
        <f>'[3]09'!J8</f>
        <v>0.08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320</v>
      </c>
      <c r="G7" s="16">
        <f>'[3]09'!G9</f>
        <v>440</v>
      </c>
      <c r="H7" s="17">
        <f t="shared" si="27"/>
        <v>1080</v>
      </c>
      <c r="I7" s="15">
        <f>'[3]09'!J9</f>
        <v>0.08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320</v>
      </c>
      <c r="G8" s="16">
        <f>'[3]09'!G10</f>
        <v>440</v>
      </c>
      <c r="H8" s="17">
        <f t="shared" si="27"/>
        <v>1080</v>
      </c>
      <c r="I8" s="15">
        <f>'[3]09'!J10</f>
        <v>0.08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320</v>
      </c>
      <c r="G9" s="16">
        <f>'[3]09'!G11</f>
        <v>440</v>
      </c>
      <c r="H9" s="17">
        <f t="shared" si="27"/>
        <v>1080</v>
      </c>
      <c r="I9" s="15">
        <f>'[3]09'!J11</f>
        <v>0.08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320</v>
      </c>
      <c r="G10" s="16">
        <f>'[3]09'!G12</f>
        <v>440</v>
      </c>
      <c r="H10" s="17">
        <f t="shared" si="27"/>
        <v>1080</v>
      </c>
      <c r="I10" s="15">
        <f>'[3]09'!J12</f>
        <v>0.08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320</v>
      </c>
      <c r="G11" s="16">
        <f>'[3]09'!G13</f>
        <v>440</v>
      </c>
      <c r="H11" s="17">
        <f t="shared" si="27"/>
        <v>1080</v>
      </c>
      <c r="I11" s="15">
        <f>'[3]09'!J13</f>
        <v>0.08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320</v>
      </c>
      <c r="G12" s="16">
        <f>'[3]09'!G14</f>
        <v>440</v>
      </c>
      <c r="H12" s="17">
        <f t="shared" si="27"/>
        <v>1080</v>
      </c>
      <c r="I12" s="15">
        <f>'[3]09'!J14</f>
        <v>0.08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320</v>
      </c>
      <c r="G13" s="16">
        <f>'[3]09'!G15</f>
        <v>440</v>
      </c>
      <c r="H13" s="17">
        <f t="shared" si="27"/>
        <v>1080</v>
      </c>
      <c r="I13" s="15">
        <f>'[3]09'!J15</f>
        <v>0.08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320</v>
      </c>
      <c r="G14" s="16">
        <f>'[3]09'!G16</f>
        <v>440</v>
      </c>
      <c r="H14" s="17">
        <f t="shared" si="27"/>
        <v>1080</v>
      </c>
      <c r="I14" s="15">
        <f>'[3]09'!J16</f>
        <v>0.08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320</v>
      </c>
      <c r="G15" s="16">
        <f>'[3]09'!G17</f>
        <v>440</v>
      </c>
      <c r="H15" s="17">
        <f t="shared" si="27"/>
        <v>1080</v>
      </c>
      <c r="I15" s="15">
        <f>'[3]09'!J17</f>
        <v>0.08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320</v>
      </c>
      <c r="G16" s="16">
        <f>'[3]09'!G18</f>
        <v>440</v>
      </c>
      <c r="H16" s="17">
        <f t="shared" si="27"/>
        <v>1080</v>
      </c>
      <c r="I16" s="15">
        <f>'[3]09'!J18</f>
        <v>0.08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320</v>
      </c>
      <c r="G17" s="16">
        <f>'[3]09'!G19</f>
        <v>440</v>
      </c>
      <c r="H17" s="17">
        <f t="shared" si="27"/>
        <v>1080</v>
      </c>
      <c r="I17" s="15">
        <f>'[3]09'!J19</f>
        <v>0.08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320</v>
      </c>
      <c r="G18" s="16">
        <f>'[3]09'!G20</f>
        <v>440</v>
      </c>
      <c r="H18" s="17">
        <f t="shared" si="27"/>
        <v>1080</v>
      </c>
      <c r="I18" s="15">
        <f>'[3]09'!J20</f>
        <v>0.08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320</v>
      </c>
      <c r="G19" s="16">
        <f>'[3]09'!G21</f>
        <v>440</v>
      </c>
      <c r="H19" s="17">
        <f t="shared" si="27"/>
        <v>1080</v>
      </c>
      <c r="I19" s="15">
        <f>'[3]09'!J21</f>
        <v>0.08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320</v>
      </c>
      <c r="G20" s="16">
        <f>'[3]09'!G22</f>
        <v>440</v>
      </c>
      <c r="H20" s="17">
        <f t="shared" si="27"/>
        <v>1080</v>
      </c>
      <c r="I20" s="15">
        <f>'[3]09'!J22</f>
        <v>0.08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320</v>
      </c>
      <c r="G21" s="16">
        <f>'[3]09'!G23</f>
        <v>440</v>
      </c>
      <c r="H21" s="17">
        <f t="shared" si="27"/>
        <v>1080</v>
      </c>
      <c r="I21" s="15">
        <f>'[3]09'!J23</f>
        <v>0.08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320</v>
      </c>
      <c r="G22" s="16">
        <f>'[3]09'!G24</f>
        <v>440</v>
      </c>
      <c r="H22" s="17">
        <f t="shared" si="27"/>
        <v>1080</v>
      </c>
      <c r="I22" s="15">
        <f>'[3]09'!J24</f>
        <v>0.08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320</v>
      </c>
      <c r="G23" s="16">
        <f>'[3]09'!G25</f>
        <v>440</v>
      </c>
      <c r="H23" s="17">
        <f t="shared" si="27"/>
        <v>1080</v>
      </c>
      <c r="I23" s="15">
        <f>'[3]09'!J25</f>
        <v>0.08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320</v>
      </c>
      <c r="G24" s="16">
        <f>'[3]09'!G26</f>
        <v>440</v>
      </c>
      <c r="H24" s="17">
        <f t="shared" si="27"/>
        <v>1080</v>
      </c>
      <c r="I24" s="15">
        <f>'[3]09'!J26</f>
        <v>0.08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320</v>
      </c>
      <c r="G25" s="16">
        <f>'[3]09'!G27</f>
        <v>440</v>
      </c>
      <c r="H25" s="17">
        <f t="shared" si="27"/>
        <v>1080</v>
      </c>
      <c r="I25" s="15">
        <f>'[3]09'!J27</f>
        <v>0.08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320</v>
      </c>
      <c r="G26" s="16">
        <f>'[3]09'!G28</f>
        <v>440</v>
      </c>
      <c r="H26" s="17">
        <f t="shared" si="27"/>
        <v>1080</v>
      </c>
      <c r="I26" s="15">
        <f>'[3]09'!J28</f>
        <v>0.08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320</v>
      </c>
      <c r="G27" s="16">
        <f>'[3]09'!G29</f>
        <v>440</v>
      </c>
      <c r="H27" s="17">
        <f t="shared" si="27"/>
        <v>1080</v>
      </c>
      <c r="I27" s="15">
        <f>'[3]09'!J29</f>
        <v>0.08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320</v>
      </c>
      <c r="G28" s="16">
        <f>'[3]09'!G30</f>
        <v>440</v>
      </c>
      <c r="H28" s="17">
        <f t="shared" si="27"/>
        <v>1080</v>
      </c>
      <c r="I28" s="15">
        <f>'[3]09'!J30</f>
        <v>0.08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320</v>
      </c>
      <c r="G29" s="16">
        <f>'[3]09'!G31</f>
        <v>440</v>
      </c>
      <c r="H29" s="17">
        <f t="shared" si="27"/>
        <v>1080</v>
      </c>
      <c r="I29" s="15">
        <f>'[3]09'!J31</f>
        <v>0.08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320</v>
      </c>
      <c r="G30" s="16">
        <f>'[3]09'!G32</f>
        <v>440</v>
      </c>
      <c r="H30" s="17">
        <f t="shared" si="27"/>
        <v>1080</v>
      </c>
      <c r="I30" s="15">
        <f>'[3]09'!J32</f>
        <v>0.08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320</v>
      </c>
      <c r="G31" s="16">
        <f>'[3]09'!G33</f>
        <v>440</v>
      </c>
      <c r="H31" s="17">
        <f t="shared" si="27"/>
        <v>1080</v>
      </c>
      <c r="I31" s="15">
        <f>'[3]09'!J33</f>
        <v>0.08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320</v>
      </c>
      <c r="G32" s="16">
        <f>'[3]09'!G34</f>
        <v>440</v>
      </c>
      <c r="H32" s="17">
        <f t="shared" si="27"/>
        <v>1080</v>
      </c>
      <c r="I32" s="15">
        <f>'[3]09'!J34</f>
        <v>0.08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320</v>
      </c>
      <c r="G33" s="16">
        <f>'[3]09'!G35</f>
        <v>440</v>
      </c>
      <c r="H33" s="17">
        <f t="shared" si="27"/>
        <v>1080</v>
      </c>
      <c r="I33" s="15">
        <f>'[3]09'!J35</f>
        <v>0.08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320</v>
      </c>
      <c r="G34" s="16">
        <f>'[3]09'!G36</f>
        <v>440</v>
      </c>
      <c r="H34" s="17">
        <f t="shared" si="27"/>
        <v>1080</v>
      </c>
      <c r="I34" s="15">
        <f>'[3]09'!J36</f>
        <v>0.08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320</v>
      </c>
      <c r="G35" s="16">
        <f>'[3]09'!G37</f>
        <v>440</v>
      </c>
      <c r="H35" s="17">
        <f t="shared" si="27"/>
        <v>1080</v>
      </c>
      <c r="I35" s="15">
        <f>'[3]09'!J37</f>
        <v>0.08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320</v>
      </c>
      <c r="G36" s="16">
        <f>'[3]09'!G38</f>
        <v>440</v>
      </c>
      <c r="H36" s="17">
        <f t="shared" si="27"/>
        <v>1080</v>
      </c>
      <c r="I36" s="15">
        <f>'[3]09'!J38</f>
        <v>0.08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320</v>
      </c>
      <c r="G37" s="16">
        <f>'[3]09'!G39</f>
        <v>440</v>
      </c>
      <c r="H37" s="17">
        <f t="shared" si="27"/>
        <v>1080</v>
      </c>
      <c r="I37" s="15">
        <f>'[3]09'!J39</f>
        <v>0.08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320</v>
      </c>
      <c r="G38" s="16">
        <f>'[3]09'!G40</f>
        <v>440</v>
      </c>
      <c r="H38" s="17">
        <f t="shared" si="27"/>
        <v>1080</v>
      </c>
      <c r="I38" s="15">
        <f>'[3]09'!J40</f>
        <v>0.08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320</v>
      </c>
      <c r="G39" s="16">
        <f>'[3]09'!G41</f>
        <v>440</v>
      </c>
      <c r="H39" s="17">
        <f t="shared" si="27"/>
        <v>1080</v>
      </c>
      <c r="I39" s="15">
        <f>'[3]09'!J41</f>
        <v>0.08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320</v>
      </c>
      <c r="G40" s="16">
        <f>'[3]09'!G42</f>
        <v>440</v>
      </c>
      <c r="H40" s="17">
        <f t="shared" si="27"/>
        <v>1080</v>
      </c>
      <c r="I40" s="15">
        <f>'[3]09'!J42</f>
        <v>0.08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320</v>
      </c>
      <c r="G41" s="16">
        <f>'[3]09'!G43</f>
        <v>440</v>
      </c>
      <c r="H41" s="17">
        <f t="shared" si="27"/>
        <v>1080</v>
      </c>
      <c r="I41" s="15">
        <f>'[3]09'!J43</f>
        <v>0.08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320</v>
      </c>
      <c r="G42" s="16">
        <f>'[3]09'!G44</f>
        <v>440</v>
      </c>
      <c r="H42" s="17">
        <f t="shared" si="27"/>
        <v>1080</v>
      </c>
      <c r="I42" s="15">
        <f>'[3]09'!J44</f>
        <v>0.08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320</v>
      </c>
      <c r="G43" s="16">
        <f>'[3]09'!G45</f>
        <v>440</v>
      </c>
      <c r="H43" s="17">
        <f t="shared" si="27"/>
        <v>1080</v>
      </c>
      <c r="I43" s="15">
        <f>'[3]09'!J45</f>
        <v>0.08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320</v>
      </c>
      <c r="G44" s="16">
        <f>'[3]09'!G46</f>
        <v>440</v>
      </c>
      <c r="H44" s="17">
        <f t="shared" si="27"/>
        <v>1080</v>
      </c>
      <c r="I44" s="15">
        <f>'[3]09'!J46</f>
        <v>0.08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320</v>
      </c>
      <c r="G45" s="16">
        <f>'[3]09'!G47</f>
        <v>440</v>
      </c>
      <c r="H45" s="17">
        <f t="shared" si="27"/>
        <v>1080</v>
      </c>
      <c r="I45" s="15">
        <f>'[3]09'!J47</f>
        <v>0.08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320</v>
      </c>
      <c r="G46" s="16">
        <f>'[3]09'!G48</f>
        <v>440</v>
      </c>
      <c r="H46" s="17">
        <f t="shared" si="27"/>
        <v>1080</v>
      </c>
      <c r="I46" s="15">
        <f>'[3]09'!J48</f>
        <v>0.08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320</v>
      </c>
      <c r="G47" s="16">
        <f>'[3]09'!G49</f>
        <v>440</v>
      </c>
      <c r="H47" s="17">
        <f t="shared" si="27"/>
        <v>1080</v>
      </c>
      <c r="I47" s="15">
        <f>'[3]09'!J49</f>
        <v>0.08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320</v>
      </c>
      <c r="G48" s="16">
        <f>'[3]09'!G50</f>
        <v>440</v>
      </c>
      <c r="H48" s="17">
        <f t="shared" si="27"/>
        <v>1080</v>
      </c>
      <c r="I48" s="15">
        <f>'[3]09'!J50</f>
        <v>0.08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320</v>
      </c>
      <c r="G49" s="16">
        <f>'[3]09'!G51</f>
        <v>440</v>
      </c>
      <c r="H49" s="17">
        <f t="shared" si="27"/>
        <v>1080</v>
      </c>
      <c r="I49" s="15">
        <f>'[3]09'!J51</f>
        <v>0.08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320</v>
      </c>
      <c r="G50" s="16">
        <f>'[3]09'!G52</f>
        <v>440</v>
      </c>
      <c r="H50" s="17">
        <f t="shared" si="27"/>
        <v>1080</v>
      </c>
      <c r="I50" s="15">
        <f>'[3]09'!J52</f>
        <v>0.08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320</v>
      </c>
      <c r="G51" s="16">
        <f>'[3]09'!G53</f>
        <v>440</v>
      </c>
      <c r="H51" s="17">
        <f t="shared" si="27"/>
        <v>1080</v>
      </c>
      <c r="I51" s="15">
        <f>'[3]09'!J53</f>
        <v>0.08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320</v>
      </c>
      <c r="G52" s="16">
        <f>'[3]09'!G54</f>
        <v>440</v>
      </c>
      <c r="H52" s="17">
        <f t="shared" si="27"/>
        <v>1080</v>
      </c>
      <c r="I52" s="15">
        <f>'[3]09'!J54</f>
        <v>0.08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320</v>
      </c>
      <c r="G53" s="16">
        <f>'[3]09'!G55</f>
        <v>440</v>
      </c>
      <c r="H53" s="17">
        <f t="shared" si="27"/>
        <v>1080</v>
      </c>
      <c r="I53" s="15">
        <f>'[3]09'!J55</f>
        <v>0.08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320</v>
      </c>
      <c r="G54" s="16">
        <f>'[3]09'!G56</f>
        <v>440</v>
      </c>
      <c r="H54" s="17">
        <f t="shared" si="27"/>
        <v>1080</v>
      </c>
      <c r="I54" s="15">
        <f>'[3]09'!J56</f>
        <v>0.08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320</v>
      </c>
      <c r="G55" s="16">
        <f>'[3]09'!G57</f>
        <v>440</v>
      </c>
      <c r="H55" s="17">
        <f t="shared" si="27"/>
        <v>1080</v>
      </c>
      <c r="I55" s="15">
        <f>'[3]09'!J57</f>
        <v>0.08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320</v>
      </c>
      <c r="G56" s="16">
        <f>'[3]09'!G58</f>
        <v>440</v>
      </c>
      <c r="H56" s="17">
        <f t="shared" si="27"/>
        <v>1080</v>
      </c>
      <c r="I56" s="15">
        <f>'[3]09'!J58</f>
        <v>0.08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320</v>
      </c>
      <c r="G57" s="16">
        <f>'[3]09'!G59</f>
        <v>440</v>
      </c>
      <c r="H57" s="17">
        <f t="shared" si="27"/>
        <v>1080</v>
      </c>
      <c r="I57" s="15">
        <f>'[3]09'!J59</f>
        <v>0.08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320</v>
      </c>
      <c r="G58" s="16">
        <f>'[3]09'!G60</f>
        <v>440</v>
      </c>
      <c r="H58" s="17">
        <f t="shared" si="27"/>
        <v>1080</v>
      </c>
      <c r="I58" s="15">
        <f>'[3]09'!J60</f>
        <v>0.08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320</v>
      </c>
      <c r="G59" s="16">
        <f>'[3]09'!G61</f>
        <v>440</v>
      </c>
      <c r="H59" s="17">
        <f t="shared" si="27"/>
        <v>1080</v>
      </c>
      <c r="I59" s="15">
        <f>'[3]09'!J61</f>
        <v>0.08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320</v>
      </c>
      <c r="G60" s="16">
        <f>'[3]09'!G62</f>
        <v>440</v>
      </c>
      <c r="H60" s="17">
        <f t="shared" si="27"/>
        <v>1080</v>
      </c>
      <c r="I60" s="15">
        <f>'[3]09'!J62</f>
        <v>0.08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320</v>
      </c>
      <c r="G61" s="16">
        <f>'[3]09'!G63</f>
        <v>440</v>
      </c>
      <c r="H61" s="17">
        <f t="shared" si="27"/>
        <v>1080</v>
      </c>
      <c r="I61" s="15">
        <f>'[3]09'!J63</f>
        <v>0.08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320</v>
      </c>
      <c r="G62" s="16">
        <f>'[3]09'!G64</f>
        <v>440</v>
      </c>
      <c r="H62" s="17">
        <f t="shared" si="27"/>
        <v>1080</v>
      </c>
      <c r="I62" s="15">
        <f>'[3]09'!J64</f>
        <v>0.08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320</v>
      </c>
      <c r="G63" s="16">
        <f>'[3]09'!G65</f>
        <v>440</v>
      </c>
      <c r="H63" s="17">
        <f t="shared" si="27"/>
        <v>1080</v>
      </c>
      <c r="I63" s="15">
        <f>'[3]09'!J65</f>
        <v>0.08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320</v>
      </c>
      <c r="G64" s="16">
        <f>'[3]09'!G66</f>
        <v>440</v>
      </c>
      <c r="H64" s="17">
        <f t="shared" si="27"/>
        <v>1080</v>
      </c>
      <c r="I64" s="15">
        <f>'[3]09'!J66</f>
        <v>0.08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320</v>
      </c>
      <c r="G65" s="16">
        <f>'[3]09'!G67</f>
        <v>440</v>
      </c>
      <c r="H65" s="17">
        <f t="shared" si="27"/>
        <v>1080</v>
      </c>
      <c r="I65" s="15">
        <f>'[3]09'!J67</f>
        <v>0.08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320</v>
      </c>
      <c r="G66" s="16">
        <f>'[3]09'!G68</f>
        <v>440</v>
      </c>
      <c r="H66" s="17">
        <f t="shared" si="27"/>
        <v>1080</v>
      </c>
      <c r="I66" s="15">
        <f>'[3]09'!J68</f>
        <v>0.08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320</v>
      </c>
      <c r="G67" s="16">
        <f>'[3]09'!G69</f>
        <v>440</v>
      </c>
      <c r="H67" s="17">
        <f t="shared" si="27"/>
        <v>1080</v>
      </c>
      <c r="I67" s="15">
        <f>'[3]09'!J69</f>
        <v>0.08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320</v>
      </c>
      <c r="G68" s="16">
        <f>'[3]09'!G70</f>
        <v>440</v>
      </c>
      <c r="H68" s="17">
        <f t="shared" si="27"/>
        <v>1080</v>
      </c>
      <c r="I68" s="15">
        <f>'[3]09'!J70</f>
        <v>0.08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320</v>
      </c>
      <c r="G69" s="16">
        <f>'[3]09'!G71</f>
        <v>440</v>
      </c>
      <c r="H69" s="17">
        <f t="shared" ref="H69:H98" si="59">SUM(B69:G69)</f>
        <v>1080</v>
      </c>
      <c r="I69" s="15">
        <f>'[3]09'!J71</f>
        <v>0.08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320</v>
      </c>
      <c r="G70" s="16">
        <f>'[3]09'!G72</f>
        <v>440</v>
      </c>
      <c r="H70" s="17">
        <f t="shared" si="59"/>
        <v>1080</v>
      </c>
      <c r="I70" s="15">
        <f>'[3]09'!J72</f>
        <v>0.08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320</v>
      </c>
      <c r="G71" s="16">
        <f>'[3]09'!G73</f>
        <v>440</v>
      </c>
      <c r="H71" s="17">
        <f t="shared" si="59"/>
        <v>1080</v>
      </c>
      <c r="I71" s="15">
        <f>'[3]09'!J73</f>
        <v>0.08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320</v>
      </c>
      <c r="G72" s="16">
        <f>'[3]09'!G74</f>
        <v>440</v>
      </c>
      <c r="H72" s="17">
        <f t="shared" si="59"/>
        <v>1080</v>
      </c>
      <c r="I72" s="15">
        <f>'[3]09'!J74</f>
        <v>0.08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320</v>
      </c>
      <c r="G73" s="16">
        <f>'[3]09'!G75</f>
        <v>440</v>
      </c>
      <c r="H73" s="17">
        <f t="shared" si="59"/>
        <v>1080</v>
      </c>
      <c r="I73" s="15">
        <f>'[3]09'!J75</f>
        <v>0.08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320</v>
      </c>
      <c r="G74" s="16">
        <f>'[3]09'!G76</f>
        <v>440</v>
      </c>
      <c r="H74" s="17">
        <f t="shared" si="59"/>
        <v>1080</v>
      </c>
      <c r="I74" s="15">
        <f>'[3]09'!J76</f>
        <v>0.08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320</v>
      </c>
      <c r="G75" s="16">
        <f>'[3]09'!G77</f>
        <v>440</v>
      </c>
      <c r="H75" s="17">
        <f t="shared" si="59"/>
        <v>1080</v>
      </c>
      <c r="I75" s="15">
        <f>'[3]09'!J77</f>
        <v>0.08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320</v>
      </c>
      <c r="G76" s="16">
        <f>'[3]09'!G78</f>
        <v>440</v>
      </c>
      <c r="H76" s="17">
        <f t="shared" si="59"/>
        <v>1080</v>
      </c>
      <c r="I76" s="15">
        <f>'[3]09'!J78</f>
        <v>0.08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320</v>
      </c>
      <c r="G77" s="16">
        <f>'[3]09'!G79</f>
        <v>440</v>
      </c>
      <c r="H77" s="17">
        <f t="shared" si="59"/>
        <v>1080</v>
      </c>
      <c r="I77" s="15">
        <f>'[3]09'!J79</f>
        <v>0.08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320</v>
      </c>
      <c r="G78" s="16">
        <f>'[3]09'!G80</f>
        <v>440</v>
      </c>
      <c r="H78" s="17">
        <f t="shared" si="59"/>
        <v>1080</v>
      </c>
      <c r="I78" s="15">
        <f>'[3]09'!J80</f>
        <v>0.08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320</v>
      </c>
      <c r="G79" s="16">
        <f>'[3]09'!G81</f>
        <v>440</v>
      </c>
      <c r="H79" s="17">
        <f t="shared" si="59"/>
        <v>1080</v>
      </c>
      <c r="I79" s="15">
        <f>'[3]09'!J81</f>
        <v>0.08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320</v>
      </c>
      <c r="G80" s="16">
        <f>'[3]09'!G82</f>
        <v>440</v>
      </c>
      <c r="H80" s="17">
        <f t="shared" si="59"/>
        <v>1080</v>
      </c>
      <c r="I80" s="15">
        <f>'[3]09'!J82</f>
        <v>0.08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320</v>
      </c>
      <c r="G81" s="16">
        <f>'[3]09'!G83</f>
        <v>440</v>
      </c>
      <c r="H81" s="17">
        <f t="shared" si="59"/>
        <v>1080</v>
      </c>
      <c r="I81" s="15">
        <f>'[3]09'!J83</f>
        <v>0.08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320</v>
      </c>
      <c r="G82" s="16">
        <f>'[3]09'!G84</f>
        <v>440</v>
      </c>
      <c r="H82" s="17">
        <f t="shared" si="59"/>
        <v>1080</v>
      </c>
      <c r="I82" s="15">
        <f>'[3]09'!J84</f>
        <v>0.08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320</v>
      </c>
      <c r="G83" s="16">
        <f>'[3]09'!G85</f>
        <v>440</v>
      </c>
      <c r="H83" s="17">
        <f t="shared" si="59"/>
        <v>1080</v>
      </c>
      <c r="I83" s="15">
        <f>'[3]09'!J85</f>
        <v>0.08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320</v>
      </c>
      <c r="G84" s="16">
        <f>'[3]09'!G86</f>
        <v>440</v>
      </c>
      <c r="H84" s="17">
        <f t="shared" si="59"/>
        <v>1080</v>
      </c>
      <c r="I84" s="15">
        <f>'[3]09'!J86</f>
        <v>0.08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320</v>
      </c>
      <c r="G85" s="16">
        <f>'[3]09'!G87</f>
        <v>440</v>
      </c>
      <c r="H85" s="17">
        <f t="shared" si="59"/>
        <v>1080</v>
      </c>
      <c r="I85" s="15">
        <f>'[3]09'!J87</f>
        <v>0.08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320</v>
      </c>
      <c r="G86" s="16">
        <f>'[3]09'!G88</f>
        <v>440</v>
      </c>
      <c r="H86" s="17">
        <f t="shared" si="59"/>
        <v>1080</v>
      </c>
      <c r="I86" s="15">
        <f>'[3]09'!J88</f>
        <v>0.08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320</v>
      </c>
      <c r="G87" s="16">
        <f>'[3]09'!G89</f>
        <v>440</v>
      </c>
      <c r="H87" s="17">
        <f t="shared" si="59"/>
        <v>1080</v>
      </c>
      <c r="I87" s="15">
        <f>'[3]09'!J89</f>
        <v>0.08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320</v>
      </c>
      <c r="G88" s="16">
        <f>'[3]09'!G90</f>
        <v>440</v>
      </c>
      <c r="H88" s="17">
        <f t="shared" si="59"/>
        <v>1080</v>
      </c>
      <c r="I88" s="15">
        <f>'[3]09'!J90</f>
        <v>0.08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320</v>
      </c>
      <c r="G89" s="16">
        <f>'[3]09'!G91</f>
        <v>440</v>
      </c>
      <c r="H89" s="17">
        <f t="shared" si="59"/>
        <v>1080</v>
      </c>
      <c r="I89" s="15">
        <f>'[3]09'!J91</f>
        <v>0.08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320</v>
      </c>
      <c r="G90" s="16">
        <f>'[3]09'!G92</f>
        <v>440</v>
      </c>
      <c r="H90" s="17">
        <f t="shared" si="59"/>
        <v>1080</v>
      </c>
      <c r="I90" s="15">
        <f>'[3]09'!J92</f>
        <v>0.08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320</v>
      </c>
      <c r="G91" s="16">
        <f>'[3]09'!G93</f>
        <v>440</v>
      </c>
      <c r="H91" s="17">
        <f t="shared" si="59"/>
        <v>1080</v>
      </c>
      <c r="I91" s="15">
        <f>'[3]09'!J93</f>
        <v>0.08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320</v>
      </c>
      <c r="G92" s="16">
        <f>'[3]09'!G94</f>
        <v>440</v>
      </c>
      <c r="H92" s="17">
        <f t="shared" si="59"/>
        <v>1080</v>
      </c>
      <c r="I92" s="15">
        <f>'[3]09'!J94</f>
        <v>0.08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320</v>
      </c>
      <c r="G93" s="16">
        <f>'[3]09'!G95</f>
        <v>440</v>
      </c>
      <c r="H93" s="17">
        <f t="shared" si="59"/>
        <v>1080</v>
      </c>
      <c r="I93" s="15">
        <f>'[3]09'!J95</f>
        <v>0.08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320</v>
      </c>
      <c r="G94" s="16">
        <f>'[3]09'!G96</f>
        <v>440</v>
      </c>
      <c r="H94" s="17">
        <f t="shared" si="59"/>
        <v>1080</v>
      </c>
      <c r="I94" s="15">
        <f>'[3]09'!J96</f>
        <v>0.08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320</v>
      </c>
      <c r="G95" s="16">
        <f>'[3]09'!G97</f>
        <v>440</v>
      </c>
      <c r="H95" s="17">
        <f t="shared" si="59"/>
        <v>1080</v>
      </c>
      <c r="I95" s="15">
        <f>'[3]09'!J97</f>
        <v>0.08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320</v>
      </c>
      <c r="G96" s="16">
        <f>'[3]09'!G98</f>
        <v>440</v>
      </c>
      <c r="H96" s="17">
        <f t="shared" si="59"/>
        <v>1080</v>
      </c>
      <c r="I96" s="15">
        <f>'[3]09'!J98</f>
        <v>0.08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320</v>
      </c>
      <c r="G97" s="16">
        <f>'[3]09'!G99</f>
        <v>440</v>
      </c>
      <c r="H97" s="17">
        <f t="shared" si="59"/>
        <v>1080</v>
      </c>
      <c r="I97" s="15">
        <f>'[3]09'!J99</f>
        <v>0.08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320</v>
      </c>
      <c r="G98" s="16">
        <f>'[3]09'!G100</f>
        <v>440</v>
      </c>
      <c r="H98" s="17">
        <f t="shared" si="59"/>
        <v>1080</v>
      </c>
      <c r="I98" s="15">
        <f>'[3]09'!J100</f>
        <v>0.08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35.51</v>
      </c>
      <c r="E3">
        <f>GT!N3</f>
        <v>0</v>
      </c>
      <c r="F3">
        <f>B3+C3</f>
        <v>84</v>
      </c>
      <c r="G3">
        <f>D3+E3-X3</f>
        <v>35.51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1.88</v>
      </c>
      <c r="M3">
        <f>TPDDL_EOD!AC3+TPDDL_EOD!AD3</f>
        <v>10.68</v>
      </c>
      <c r="N3">
        <f t="shared" ref="N3:N66" si="0">SUM(I3:M3)</f>
        <v>35.51</v>
      </c>
      <c r="O3" s="154">
        <f t="shared" ref="O3:O66" si="1">G3-N3</f>
        <v>0</v>
      </c>
      <c r="P3">
        <v>14.95</v>
      </c>
      <c r="Q3">
        <v>8</v>
      </c>
      <c r="R3">
        <v>0</v>
      </c>
      <c r="S3">
        <v>1.88</v>
      </c>
      <c r="T3">
        <v>10.68</v>
      </c>
      <c r="U3" s="156">
        <f t="shared" ref="U3:U66" si="2">SUM(P3:T3)</f>
        <v>35.51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9.33</v>
      </c>
      <c r="J4">
        <f>BYPL_EOD!AC4+BYPL_EOD!AD4</f>
        <v>20.59</v>
      </c>
      <c r="K4">
        <f>MES_EOD!AC4+MES_EOD!AD4</f>
        <v>0</v>
      </c>
      <c r="L4">
        <f>NDMC_EOD!AC4+NDMC_EOD!AD4</f>
        <v>1.17</v>
      </c>
      <c r="M4">
        <f>TPDDL_EOD!AC4+TPDDL_EOD!AD4</f>
        <v>6.66</v>
      </c>
      <c r="N4">
        <f t="shared" si="0"/>
        <v>37.75</v>
      </c>
      <c r="O4" s="154">
        <f t="shared" si="1"/>
        <v>-0.14999999999999858</v>
      </c>
      <c r="P4">
        <v>9.2929271523178816</v>
      </c>
      <c r="Q4">
        <v>20.508185430463577</v>
      </c>
      <c r="R4">
        <v>0</v>
      </c>
      <c r="S4">
        <v>1.1653509933774835</v>
      </c>
      <c r="T4">
        <v>6.6335364238410603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9.33</v>
      </c>
      <c r="J5">
        <f>BYPL_EOD!AC5+BYPL_EOD!AD5</f>
        <v>20.59</v>
      </c>
      <c r="K5">
        <f>MES_EOD!AC5+MES_EOD!AD5</f>
        <v>0</v>
      </c>
      <c r="L5">
        <f>NDMC_EOD!AC5+NDMC_EOD!AD5</f>
        <v>1.17</v>
      </c>
      <c r="M5">
        <f>TPDDL_EOD!AC5+TPDDL_EOD!AD5</f>
        <v>6.66</v>
      </c>
      <c r="N5">
        <f t="shared" si="0"/>
        <v>37.75</v>
      </c>
      <c r="O5" s="154">
        <f t="shared" si="1"/>
        <v>-0.14999999999999858</v>
      </c>
      <c r="P5">
        <v>9.2929271523178816</v>
      </c>
      <c r="Q5">
        <v>20.508185430463577</v>
      </c>
      <c r="R5">
        <v>0</v>
      </c>
      <c r="S5">
        <v>1.1653509933774835</v>
      </c>
      <c r="T5">
        <v>6.6335364238410603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9.33</v>
      </c>
      <c r="J6">
        <f>BYPL_EOD!AC6+BYPL_EOD!AD6</f>
        <v>20.59</v>
      </c>
      <c r="K6">
        <f>MES_EOD!AC6+MES_EOD!AD6</f>
        <v>0</v>
      </c>
      <c r="L6">
        <f>NDMC_EOD!AC6+NDMC_EOD!AD6</f>
        <v>1.17</v>
      </c>
      <c r="M6">
        <f>TPDDL_EOD!AC6+TPDDL_EOD!AD6</f>
        <v>6.66</v>
      </c>
      <c r="N6">
        <f t="shared" si="0"/>
        <v>37.75</v>
      </c>
      <c r="O6" s="154">
        <f t="shared" si="1"/>
        <v>-0.14999999999999858</v>
      </c>
      <c r="P6">
        <v>9.2929271523178816</v>
      </c>
      <c r="Q6">
        <v>20.508185430463577</v>
      </c>
      <c r="R6">
        <v>0</v>
      </c>
      <c r="S6">
        <v>1.1653509933774835</v>
      </c>
      <c r="T6">
        <v>6.6335364238410603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35.51</v>
      </c>
      <c r="E7">
        <f>GT!N7</f>
        <v>0</v>
      </c>
      <c r="F7">
        <f t="shared" si="4"/>
        <v>84</v>
      </c>
      <c r="G7">
        <f t="shared" si="5"/>
        <v>35.51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1.88</v>
      </c>
      <c r="M7">
        <f>TPDDL_EOD!AC7+TPDDL_EOD!AD7</f>
        <v>10.68</v>
      </c>
      <c r="N7">
        <f t="shared" si="0"/>
        <v>35.51</v>
      </c>
      <c r="O7" s="154">
        <f t="shared" si="1"/>
        <v>0</v>
      </c>
      <c r="P7">
        <v>14.95</v>
      </c>
      <c r="Q7">
        <v>8</v>
      </c>
      <c r="R7">
        <v>0</v>
      </c>
      <c r="S7">
        <v>1.88</v>
      </c>
      <c r="T7">
        <v>10.68</v>
      </c>
      <c r="U7" s="156">
        <f t="shared" si="2"/>
        <v>35.51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35.51</v>
      </c>
      <c r="E8">
        <f>GT!N8</f>
        <v>0</v>
      </c>
      <c r="F8">
        <f t="shared" si="4"/>
        <v>84</v>
      </c>
      <c r="G8">
        <f t="shared" si="5"/>
        <v>35.51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1.88</v>
      </c>
      <c r="M8">
        <f>TPDDL_EOD!AC8+TPDDL_EOD!AD8</f>
        <v>10.68</v>
      </c>
      <c r="N8">
        <f t="shared" si="0"/>
        <v>35.51</v>
      </c>
      <c r="O8" s="154">
        <f t="shared" si="1"/>
        <v>0</v>
      </c>
      <c r="P8">
        <v>14.95</v>
      </c>
      <c r="Q8">
        <v>8</v>
      </c>
      <c r="R8">
        <v>0</v>
      </c>
      <c r="S8">
        <v>1.88</v>
      </c>
      <c r="T8">
        <v>10.68</v>
      </c>
      <c r="U8" s="156">
        <f t="shared" si="2"/>
        <v>35.51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35.51</v>
      </c>
      <c r="E9">
        <f>GT!N9</f>
        <v>0</v>
      </c>
      <c r="F9">
        <f t="shared" si="4"/>
        <v>84</v>
      </c>
      <c r="G9">
        <f t="shared" si="5"/>
        <v>35.51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1.88</v>
      </c>
      <c r="M9">
        <f>TPDDL_EOD!AC9+TPDDL_EOD!AD9</f>
        <v>10.68</v>
      </c>
      <c r="N9">
        <f t="shared" si="0"/>
        <v>35.51</v>
      </c>
      <c r="O9" s="154">
        <f t="shared" si="1"/>
        <v>0</v>
      </c>
      <c r="P9">
        <v>14.95</v>
      </c>
      <c r="Q9">
        <v>8</v>
      </c>
      <c r="R9">
        <v>0</v>
      </c>
      <c r="S9">
        <v>1.88</v>
      </c>
      <c r="T9">
        <v>10.68</v>
      </c>
      <c r="U9" s="156">
        <f t="shared" si="2"/>
        <v>35.51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35.51</v>
      </c>
      <c r="E10">
        <f>GT!N10</f>
        <v>0</v>
      </c>
      <c r="F10">
        <f t="shared" si="4"/>
        <v>84</v>
      </c>
      <c r="G10">
        <f t="shared" si="5"/>
        <v>35.51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1.88</v>
      </c>
      <c r="M10">
        <f>TPDDL_EOD!AC10+TPDDL_EOD!AD10</f>
        <v>10.68</v>
      </c>
      <c r="N10">
        <f t="shared" si="0"/>
        <v>35.51</v>
      </c>
      <c r="O10" s="154">
        <f t="shared" si="1"/>
        <v>0</v>
      </c>
      <c r="P10">
        <v>14.95</v>
      </c>
      <c r="Q10">
        <v>8</v>
      </c>
      <c r="R10">
        <v>0</v>
      </c>
      <c r="S10">
        <v>1.88</v>
      </c>
      <c r="T10">
        <v>10.68</v>
      </c>
      <c r="U10" s="156">
        <f t="shared" si="2"/>
        <v>35.51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35.51</v>
      </c>
      <c r="E11">
        <f>GT!N11</f>
        <v>0</v>
      </c>
      <c r="F11">
        <f t="shared" si="4"/>
        <v>84</v>
      </c>
      <c r="G11">
        <f t="shared" si="5"/>
        <v>35.51</v>
      </c>
      <c r="H11" s="154"/>
      <c r="I11">
        <f>BRPL_EOD!AC11+BRPL_EOD!AD11</f>
        <v>14.95</v>
      </c>
      <c r="J11">
        <f>BYPL_EOD!AC11+BYPL_EOD!AD11</f>
        <v>8</v>
      </c>
      <c r="K11">
        <f>MES_EOD!AC11+MES_EOD!AD11</f>
        <v>0</v>
      </c>
      <c r="L11">
        <f>NDMC_EOD!AC11+NDMC_EOD!AD11</f>
        <v>1.88</v>
      </c>
      <c r="M11">
        <f>TPDDL_EOD!AC11+TPDDL_EOD!AD11</f>
        <v>10.68</v>
      </c>
      <c r="N11">
        <f t="shared" si="0"/>
        <v>35.51</v>
      </c>
      <c r="O11" s="154">
        <f t="shared" si="1"/>
        <v>0</v>
      </c>
      <c r="P11">
        <v>14.95</v>
      </c>
      <c r="Q11">
        <v>8</v>
      </c>
      <c r="R11">
        <v>0</v>
      </c>
      <c r="S11">
        <v>1.88</v>
      </c>
      <c r="T11">
        <v>10.68</v>
      </c>
      <c r="U11" s="156">
        <f t="shared" si="2"/>
        <v>35.51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35.51</v>
      </c>
      <c r="E12">
        <f>GT!N12</f>
        <v>0</v>
      </c>
      <c r="F12">
        <f t="shared" si="4"/>
        <v>84</v>
      </c>
      <c r="G12">
        <f t="shared" si="5"/>
        <v>35.51</v>
      </c>
      <c r="H12" s="154"/>
      <c r="I12">
        <f>BRPL_EOD!AC12+BRPL_EOD!AD12</f>
        <v>14.95</v>
      </c>
      <c r="J12">
        <f>BYPL_EOD!AC12+BYPL_EOD!AD12</f>
        <v>8</v>
      </c>
      <c r="K12">
        <f>MES_EOD!AC12+MES_EOD!AD12</f>
        <v>0</v>
      </c>
      <c r="L12">
        <f>NDMC_EOD!AC12+NDMC_EOD!AD12</f>
        <v>1.88</v>
      </c>
      <c r="M12">
        <f>TPDDL_EOD!AC12+TPDDL_EOD!AD12</f>
        <v>10.68</v>
      </c>
      <c r="N12">
        <f t="shared" si="0"/>
        <v>35.51</v>
      </c>
      <c r="O12" s="154">
        <f t="shared" si="1"/>
        <v>0</v>
      </c>
      <c r="P12">
        <v>14.95</v>
      </c>
      <c r="Q12">
        <v>8</v>
      </c>
      <c r="R12">
        <v>0</v>
      </c>
      <c r="S12">
        <v>1.88</v>
      </c>
      <c r="T12">
        <v>10.68</v>
      </c>
      <c r="U12" s="156">
        <f t="shared" si="2"/>
        <v>35.51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35.51</v>
      </c>
      <c r="E13">
        <f>GT!N13</f>
        <v>0</v>
      </c>
      <c r="F13">
        <f t="shared" si="4"/>
        <v>84</v>
      </c>
      <c r="G13">
        <f t="shared" si="5"/>
        <v>35.51</v>
      </c>
      <c r="H13" s="154"/>
      <c r="I13">
        <f>BRPL_EOD!AC13+BRPL_EOD!AD13</f>
        <v>14.95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10.68</v>
      </c>
      <c r="N13">
        <f t="shared" si="0"/>
        <v>35.51</v>
      </c>
      <c r="O13" s="154">
        <f t="shared" si="1"/>
        <v>0</v>
      </c>
      <c r="P13">
        <v>14.95</v>
      </c>
      <c r="Q13">
        <v>8</v>
      </c>
      <c r="R13">
        <v>0</v>
      </c>
      <c r="S13">
        <v>1.88</v>
      </c>
      <c r="T13">
        <v>10.68</v>
      </c>
      <c r="U13" s="156">
        <f t="shared" si="2"/>
        <v>35.51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35.51</v>
      </c>
      <c r="E14">
        <f>GT!N14</f>
        <v>0</v>
      </c>
      <c r="F14">
        <f t="shared" si="4"/>
        <v>84</v>
      </c>
      <c r="G14">
        <f t="shared" si="5"/>
        <v>35.51</v>
      </c>
      <c r="H14" s="154"/>
      <c r="I14">
        <f>BRPL_EOD!AC14+BRPL_EOD!AD14</f>
        <v>14.95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10.68</v>
      </c>
      <c r="N14">
        <f t="shared" si="0"/>
        <v>35.51</v>
      </c>
      <c r="O14" s="154">
        <f t="shared" si="1"/>
        <v>0</v>
      </c>
      <c r="P14">
        <v>14.95</v>
      </c>
      <c r="Q14">
        <v>8</v>
      </c>
      <c r="R14">
        <v>0</v>
      </c>
      <c r="S14">
        <v>1.88</v>
      </c>
      <c r="T14">
        <v>10.68</v>
      </c>
      <c r="U14" s="156">
        <f t="shared" si="2"/>
        <v>35.51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35.51</v>
      </c>
      <c r="E15">
        <f>GT!N15</f>
        <v>0</v>
      </c>
      <c r="F15">
        <f t="shared" si="4"/>
        <v>84</v>
      </c>
      <c r="G15">
        <f t="shared" si="5"/>
        <v>35.51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35.51</v>
      </c>
      <c r="O15" s="154">
        <f t="shared" si="1"/>
        <v>0</v>
      </c>
      <c r="P15">
        <v>14.95</v>
      </c>
      <c r="Q15">
        <v>8</v>
      </c>
      <c r="R15">
        <v>0</v>
      </c>
      <c r="S15">
        <v>1.88</v>
      </c>
      <c r="T15">
        <v>10.68</v>
      </c>
      <c r="U15" s="156">
        <f t="shared" si="2"/>
        <v>35.51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10.16</v>
      </c>
      <c r="J16">
        <f>BYPL_EOD!AC16+BYPL_EOD!AD16</f>
        <v>19.03</v>
      </c>
      <c r="K16">
        <f>MES_EOD!AC16+MES_EOD!AD16</f>
        <v>0</v>
      </c>
      <c r="L16">
        <f>NDMC_EOD!AC16+NDMC_EOD!AD16</f>
        <v>1.28</v>
      </c>
      <c r="M16">
        <f>TPDDL_EOD!AC16+TPDDL_EOD!AD16</f>
        <v>7.26</v>
      </c>
      <c r="N16">
        <f t="shared" si="0"/>
        <v>37.730000000000004</v>
      </c>
      <c r="O16" s="154">
        <f t="shared" si="1"/>
        <v>-0.13000000000000256</v>
      </c>
      <c r="P16">
        <v>10.124993373972965</v>
      </c>
      <c r="Q16">
        <v>18.964431486880468</v>
      </c>
      <c r="R16">
        <v>0</v>
      </c>
      <c r="S16">
        <v>1.2755897164060428</v>
      </c>
      <c r="T16">
        <v>7.2349854227405244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35.51</v>
      </c>
      <c r="E17">
        <f>GT!N17</f>
        <v>0</v>
      </c>
      <c r="F17">
        <f t="shared" si="4"/>
        <v>84</v>
      </c>
      <c r="G17">
        <f t="shared" si="5"/>
        <v>35.51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35.51</v>
      </c>
      <c r="O17" s="154">
        <f t="shared" si="1"/>
        <v>0</v>
      </c>
      <c r="P17">
        <v>14.95</v>
      </c>
      <c r="Q17">
        <v>8</v>
      </c>
      <c r="R17">
        <v>0</v>
      </c>
      <c r="S17">
        <v>1.88</v>
      </c>
      <c r="T17">
        <v>10.68</v>
      </c>
      <c r="U17" s="156">
        <f t="shared" si="2"/>
        <v>35.51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35.51</v>
      </c>
      <c r="E18">
        <f>GT!N18</f>
        <v>0</v>
      </c>
      <c r="F18">
        <f t="shared" si="4"/>
        <v>84</v>
      </c>
      <c r="G18">
        <f t="shared" si="5"/>
        <v>35.51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35.51</v>
      </c>
      <c r="O18" s="154">
        <f t="shared" si="1"/>
        <v>0</v>
      </c>
      <c r="P18">
        <v>14.95</v>
      </c>
      <c r="Q18">
        <v>8</v>
      </c>
      <c r="R18">
        <v>0</v>
      </c>
      <c r="S18">
        <v>1.88</v>
      </c>
      <c r="T18">
        <v>10.68</v>
      </c>
      <c r="U18" s="156">
        <f t="shared" si="2"/>
        <v>35.51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35.51</v>
      </c>
      <c r="E19">
        <f>GT!N19</f>
        <v>0</v>
      </c>
      <c r="F19">
        <f t="shared" si="4"/>
        <v>84</v>
      </c>
      <c r="G19">
        <f t="shared" si="5"/>
        <v>35.51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35.51</v>
      </c>
      <c r="O19" s="154">
        <f t="shared" si="1"/>
        <v>0</v>
      </c>
      <c r="P19">
        <v>14.95</v>
      </c>
      <c r="Q19">
        <v>8</v>
      </c>
      <c r="R19">
        <v>0</v>
      </c>
      <c r="S19">
        <v>1.88</v>
      </c>
      <c r="T19">
        <v>10.68</v>
      </c>
      <c r="U19" s="156">
        <f t="shared" si="2"/>
        <v>35.51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35.51</v>
      </c>
      <c r="E20">
        <f>GT!N20</f>
        <v>0</v>
      </c>
      <c r="F20">
        <f t="shared" si="4"/>
        <v>84</v>
      </c>
      <c r="G20">
        <f t="shared" si="5"/>
        <v>35.51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35.51</v>
      </c>
      <c r="O20" s="154">
        <f t="shared" si="1"/>
        <v>0</v>
      </c>
      <c r="P20">
        <v>14.95</v>
      </c>
      <c r="Q20">
        <v>8</v>
      </c>
      <c r="R20">
        <v>0</v>
      </c>
      <c r="S20">
        <v>1.88</v>
      </c>
      <c r="T20">
        <v>10.68</v>
      </c>
      <c r="U20" s="156">
        <f t="shared" si="2"/>
        <v>35.51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9.57</v>
      </c>
      <c r="J21">
        <f>BYPL_EOD!AC21+BYPL_EOD!AD21</f>
        <v>21.13</v>
      </c>
      <c r="K21">
        <f>MES_EOD!AC21+MES_EOD!AD21</f>
        <v>0</v>
      </c>
      <c r="L21">
        <f>NDMC_EOD!AC21+NDMC_EOD!AD21</f>
        <v>1.2</v>
      </c>
      <c r="M21">
        <f>TPDDL_EOD!AC21+TPDDL_EOD!AD21</f>
        <v>6.84</v>
      </c>
      <c r="N21">
        <f t="shared" si="0"/>
        <v>38.739999999999995</v>
      </c>
      <c r="O21" s="154">
        <f t="shared" si="1"/>
        <v>-0.13999999999999346</v>
      </c>
      <c r="P21">
        <v>9.5354155911202909</v>
      </c>
      <c r="Q21">
        <v>21.053639648941665</v>
      </c>
      <c r="R21">
        <v>0</v>
      </c>
      <c r="S21">
        <v>1.1956633970056791</v>
      </c>
      <c r="T21">
        <v>6.815281362932371</v>
      </c>
      <c r="U21" s="156">
        <f t="shared" si="2"/>
        <v>38.600000000000009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9.57</v>
      </c>
      <c r="J22">
        <f>BYPL_EOD!AC22+BYPL_EOD!AD22</f>
        <v>21.13</v>
      </c>
      <c r="K22">
        <f>MES_EOD!AC22+MES_EOD!AD22</f>
        <v>0</v>
      </c>
      <c r="L22">
        <f>NDMC_EOD!AC22+NDMC_EOD!AD22</f>
        <v>1.2</v>
      </c>
      <c r="M22">
        <f>TPDDL_EOD!AC22+TPDDL_EOD!AD22</f>
        <v>6.84</v>
      </c>
      <c r="N22">
        <f t="shared" si="0"/>
        <v>38.739999999999995</v>
      </c>
      <c r="O22" s="154">
        <f t="shared" si="1"/>
        <v>-0.13999999999999346</v>
      </c>
      <c r="P22">
        <v>9.5354155911202909</v>
      </c>
      <c r="Q22">
        <v>21.053639648941665</v>
      </c>
      <c r="R22">
        <v>0</v>
      </c>
      <c r="S22">
        <v>1.1956633970056791</v>
      </c>
      <c r="T22">
        <v>6.815281362932371</v>
      </c>
      <c r="U22" s="156">
        <f t="shared" si="2"/>
        <v>38.600000000000009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35.51</v>
      </c>
      <c r="E23">
        <f>GT!N23</f>
        <v>0</v>
      </c>
      <c r="F23">
        <f t="shared" si="4"/>
        <v>84</v>
      </c>
      <c r="G23">
        <f t="shared" si="5"/>
        <v>35.51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10.68</v>
      </c>
      <c r="N23">
        <f t="shared" si="0"/>
        <v>35.51</v>
      </c>
      <c r="O23" s="154">
        <f t="shared" si="1"/>
        <v>0</v>
      </c>
      <c r="P23">
        <v>14.95</v>
      </c>
      <c r="Q23">
        <v>8</v>
      </c>
      <c r="R23">
        <v>0</v>
      </c>
      <c r="S23">
        <v>1.88</v>
      </c>
      <c r="T23">
        <v>10.68</v>
      </c>
      <c r="U23" s="156">
        <f t="shared" si="2"/>
        <v>35.51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35.51</v>
      </c>
      <c r="E24">
        <f>GT!N24</f>
        <v>0</v>
      </c>
      <c r="F24">
        <f t="shared" si="4"/>
        <v>84</v>
      </c>
      <c r="G24">
        <f t="shared" si="5"/>
        <v>35.51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10.68</v>
      </c>
      <c r="N24">
        <f t="shared" si="0"/>
        <v>35.51</v>
      </c>
      <c r="O24" s="154">
        <f t="shared" si="1"/>
        <v>0</v>
      </c>
      <c r="P24">
        <v>14.95</v>
      </c>
      <c r="Q24">
        <v>8</v>
      </c>
      <c r="R24">
        <v>0</v>
      </c>
      <c r="S24">
        <v>1.88</v>
      </c>
      <c r="T24">
        <v>10.68</v>
      </c>
      <c r="U24" s="156">
        <f t="shared" si="2"/>
        <v>35.51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35.51</v>
      </c>
      <c r="E25">
        <f>GT!N25</f>
        <v>0</v>
      </c>
      <c r="F25">
        <f t="shared" si="4"/>
        <v>84</v>
      </c>
      <c r="G25">
        <f t="shared" si="5"/>
        <v>35.51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35.51</v>
      </c>
      <c r="O25" s="154">
        <f t="shared" si="1"/>
        <v>0</v>
      </c>
      <c r="P25">
        <v>14.95</v>
      </c>
      <c r="Q25">
        <v>8</v>
      </c>
      <c r="R25">
        <v>0</v>
      </c>
      <c r="S25">
        <v>1.88</v>
      </c>
      <c r="T25">
        <v>10.68</v>
      </c>
      <c r="U25" s="156">
        <f t="shared" si="2"/>
        <v>35.51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35.51</v>
      </c>
      <c r="E26">
        <f>GT!N26</f>
        <v>0</v>
      </c>
      <c r="F26">
        <f t="shared" si="4"/>
        <v>84</v>
      </c>
      <c r="G26">
        <f t="shared" si="5"/>
        <v>35.51</v>
      </c>
      <c r="H26" s="154"/>
      <c r="I26">
        <f>BRPL_EOD!AC26+BRPL_EOD!AD26</f>
        <v>14.95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35.51</v>
      </c>
      <c r="O26" s="154">
        <f t="shared" si="1"/>
        <v>0</v>
      </c>
      <c r="P26">
        <v>14.95</v>
      </c>
      <c r="Q26">
        <v>8</v>
      </c>
      <c r="R26">
        <v>0</v>
      </c>
      <c r="S26">
        <v>1.88</v>
      </c>
      <c r="T26">
        <v>10.68</v>
      </c>
      <c r="U26" s="156">
        <f t="shared" si="2"/>
        <v>35.51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35.51</v>
      </c>
      <c r="E27">
        <f>GT!N27</f>
        <v>0</v>
      </c>
      <c r="F27">
        <f t="shared" si="4"/>
        <v>84</v>
      </c>
      <c r="G27">
        <f t="shared" si="5"/>
        <v>35.51</v>
      </c>
      <c r="H27" s="154"/>
      <c r="I27">
        <f>BRPL_EOD!AC27+BRPL_EOD!AD27</f>
        <v>14.95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35.51</v>
      </c>
      <c r="O27" s="154">
        <f t="shared" si="1"/>
        <v>0</v>
      </c>
      <c r="P27">
        <v>14.95</v>
      </c>
      <c r="Q27">
        <v>8</v>
      </c>
      <c r="R27">
        <v>0</v>
      </c>
      <c r="S27">
        <v>1.88</v>
      </c>
      <c r="T27">
        <v>10.68</v>
      </c>
      <c r="U27" s="156">
        <f t="shared" si="2"/>
        <v>35.51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35.51</v>
      </c>
      <c r="E28">
        <f>GT!N28</f>
        <v>0</v>
      </c>
      <c r="F28">
        <f t="shared" si="4"/>
        <v>84</v>
      </c>
      <c r="G28">
        <f t="shared" si="5"/>
        <v>35.51</v>
      </c>
      <c r="H28" s="154"/>
      <c r="I28">
        <f>BRPL_EOD!AC28+BRPL_EOD!AD28</f>
        <v>14.95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35.51</v>
      </c>
      <c r="O28" s="154">
        <f t="shared" si="1"/>
        <v>0</v>
      </c>
      <c r="P28">
        <v>14.95</v>
      </c>
      <c r="Q28">
        <v>8</v>
      </c>
      <c r="R28">
        <v>0</v>
      </c>
      <c r="S28">
        <v>1.88</v>
      </c>
      <c r="T28">
        <v>10.68</v>
      </c>
      <c r="U28" s="156">
        <f t="shared" si="2"/>
        <v>35.51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35.51</v>
      </c>
      <c r="E29">
        <f>GT!N29</f>
        <v>0</v>
      </c>
      <c r="F29">
        <f t="shared" si="4"/>
        <v>84</v>
      </c>
      <c r="G29">
        <f t="shared" si="5"/>
        <v>35.51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35.51</v>
      </c>
      <c r="O29" s="154">
        <f t="shared" si="1"/>
        <v>0</v>
      </c>
      <c r="P29">
        <v>14.95</v>
      </c>
      <c r="Q29">
        <v>8</v>
      </c>
      <c r="R29">
        <v>0</v>
      </c>
      <c r="S29">
        <v>1.88</v>
      </c>
      <c r="T29">
        <v>10.68</v>
      </c>
      <c r="U29" s="156">
        <f t="shared" si="2"/>
        <v>35.51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35.51</v>
      </c>
      <c r="E30">
        <f>GT!N30</f>
        <v>0</v>
      </c>
      <c r="F30">
        <f t="shared" si="4"/>
        <v>84</v>
      </c>
      <c r="G30">
        <f t="shared" si="5"/>
        <v>35.51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35.51</v>
      </c>
      <c r="O30" s="154">
        <f t="shared" si="1"/>
        <v>0</v>
      </c>
      <c r="P30">
        <v>14.95</v>
      </c>
      <c r="Q30">
        <v>8</v>
      </c>
      <c r="R30">
        <v>0</v>
      </c>
      <c r="S30">
        <v>1.88</v>
      </c>
      <c r="T30">
        <v>10.68</v>
      </c>
      <c r="U30" s="156">
        <f t="shared" si="2"/>
        <v>35.51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35.51</v>
      </c>
      <c r="E31">
        <f>GT!N31</f>
        <v>0</v>
      </c>
      <c r="F31">
        <f t="shared" si="4"/>
        <v>84</v>
      </c>
      <c r="G31">
        <f t="shared" si="5"/>
        <v>35.51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35.51</v>
      </c>
      <c r="O31" s="154">
        <f t="shared" si="1"/>
        <v>0</v>
      </c>
      <c r="P31">
        <v>14.95</v>
      </c>
      <c r="Q31">
        <v>8</v>
      </c>
      <c r="R31">
        <v>0</v>
      </c>
      <c r="S31">
        <v>1.88</v>
      </c>
      <c r="T31">
        <v>10.68</v>
      </c>
      <c r="U31" s="156">
        <f t="shared" si="2"/>
        <v>35.51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35.51</v>
      </c>
      <c r="E32">
        <f>GT!N32</f>
        <v>0</v>
      </c>
      <c r="F32">
        <f t="shared" si="4"/>
        <v>84</v>
      </c>
      <c r="G32">
        <f t="shared" si="5"/>
        <v>35.51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35.51</v>
      </c>
      <c r="O32" s="154">
        <f t="shared" si="1"/>
        <v>0</v>
      </c>
      <c r="P32">
        <v>14.95</v>
      </c>
      <c r="Q32">
        <v>8</v>
      </c>
      <c r="R32">
        <v>0</v>
      </c>
      <c r="S32">
        <v>1.88</v>
      </c>
      <c r="T32">
        <v>10.68</v>
      </c>
      <c r="U32" s="156">
        <f t="shared" si="2"/>
        <v>35.51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35.51</v>
      </c>
      <c r="E33">
        <f>GT!N33</f>
        <v>0</v>
      </c>
      <c r="F33">
        <f t="shared" si="4"/>
        <v>84</v>
      </c>
      <c r="G33">
        <f t="shared" si="5"/>
        <v>35.51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35.51</v>
      </c>
      <c r="O33" s="154">
        <f t="shared" si="1"/>
        <v>0</v>
      </c>
      <c r="P33">
        <v>14.95</v>
      </c>
      <c r="Q33">
        <v>8</v>
      </c>
      <c r="R33">
        <v>0</v>
      </c>
      <c r="S33">
        <v>1.88</v>
      </c>
      <c r="T33">
        <v>10.68</v>
      </c>
      <c r="U33" s="156">
        <f t="shared" si="2"/>
        <v>35.51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35.51</v>
      </c>
      <c r="E34">
        <f>GT!N34</f>
        <v>0</v>
      </c>
      <c r="F34">
        <f t="shared" si="4"/>
        <v>84</v>
      </c>
      <c r="G34">
        <f t="shared" si="5"/>
        <v>35.51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35.51</v>
      </c>
      <c r="O34" s="154">
        <f t="shared" si="1"/>
        <v>0</v>
      </c>
      <c r="P34">
        <v>14.95</v>
      </c>
      <c r="Q34">
        <v>8</v>
      </c>
      <c r="R34">
        <v>0</v>
      </c>
      <c r="S34">
        <v>1.88</v>
      </c>
      <c r="T34">
        <v>10.68</v>
      </c>
      <c r="U34" s="156">
        <f t="shared" si="2"/>
        <v>35.51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35.51</v>
      </c>
      <c r="E35">
        <f>GT!N35</f>
        <v>0</v>
      </c>
      <c r="F35">
        <f t="shared" si="4"/>
        <v>84</v>
      </c>
      <c r="G35">
        <f t="shared" si="5"/>
        <v>35.51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10.68</v>
      </c>
      <c r="N35">
        <f t="shared" si="0"/>
        <v>35.51</v>
      </c>
      <c r="O35" s="154">
        <f t="shared" si="1"/>
        <v>0</v>
      </c>
      <c r="P35">
        <v>14.95</v>
      </c>
      <c r="Q35">
        <v>8</v>
      </c>
      <c r="R35">
        <v>0</v>
      </c>
      <c r="S35">
        <v>1.88</v>
      </c>
      <c r="T35">
        <v>10.68</v>
      </c>
      <c r="U35" s="156">
        <f t="shared" si="2"/>
        <v>35.51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35.51</v>
      </c>
      <c r="E36">
        <f>GT!N36</f>
        <v>0</v>
      </c>
      <c r="F36">
        <f t="shared" si="4"/>
        <v>84</v>
      </c>
      <c r="G36">
        <f t="shared" si="5"/>
        <v>35.51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10.68</v>
      </c>
      <c r="N36">
        <f t="shared" si="0"/>
        <v>35.51</v>
      </c>
      <c r="O36" s="154">
        <f t="shared" si="1"/>
        <v>0</v>
      </c>
      <c r="P36">
        <v>14.95</v>
      </c>
      <c r="Q36">
        <v>8</v>
      </c>
      <c r="R36">
        <v>0</v>
      </c>
      <c r="S36">
        <v>1.88</v>
      </c>
      <c r="T36">
        <v>10.68</v>
      </c>
      <c r="U36" s="156">
        <f t="shared" si="2"/>
        <v>35.51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35.51</v>
      </c>
      <c r="E37">
        <f>GT!N37</f>
        <v>0</v>
      </c>
      <c r="F37">
        <f t="shared" si="4"/>
        <v>84</v>
      </c>
      <c r="G37">
        <f t="shared" si="5"/>
        <v>35.51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10.68</v>
      </c>
      <c r="N37">
        <f t="shared" si="0"/>
        <v>35.51</v>
      </c>
      <c r="O37" s="154">
        <f t="shared" si="1"/>
        <v>0</v>
      </c>
      <c r="P37">
        <v>14.95</v>
      </c>
      <c r="Q37">
        <v>8</v>
      </c>
      <c r="R37">
        <v>0</v>
      </c>
      <c r="S37">
        <v>1.88</v>
      </c>
      <c r="T37">
        <v>10.68</v>
      </c>
      <c r="U37" s="156">
        <f t="shared" si="2"/>
        <v>35.51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35.51</v>
      </c>
      <c r="E38">
        <f>GT!N38</f>
        <v>0</v>
      </c>
      <c r="F38">
        <f t="shared" si="4"/>
        <v>84</v>
      </c>
      <c r="G38">
        <f t="shared" si="5"/>
        <v>35.51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10.68</v>
      </c>
      <c r="N38">
        <f t="shared" si="0"/>
        <v>35.51</v>
      </c>
      <c r="O38" s="154">
        <f t="shared" si="1"/>
        <v>0</v>
      </c>
      <c r="P38">
        <v>14.95</v>
      </c>
      <c r="Q38">
        <v>8</v>
      </c>
      <c r="R38">
        <v>0</v>
      </c>
      <c r="S38">
        <v>1.88</v>
      </c>
      <c r="T38">
        <v>10.68</v>
      </c>
      <c r="U38" s="156">
        <f t="shared" si="2"/>
        <v>35.51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35.51</v>
      </c>
      <c r="E39">
        <f>GT!N39</f>
        <v>0</v>
      </c>
      <c r="F39">
        <f t="shared" si="4"/>
        <v>84</v>
      </c>
      <c r="G39">
        <f t="shared" si="5"/>
        <v>35.51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10.68</v>
      </c>
      <c r="N39">
        <f t="shared" si="0"/>
        <v>35.51</v>
      </c>
      <c r="O39" s="154">
        <f t="shared" si="1"/>
        <v>0</v>
      </c>
      <c r="P39">
        <v>14.95</v>
      </c>
      <c r="Q39">
        <v>8</v>
      </c>
      <c r="R39">
        <v>0</v>
      </c>
      <c r="S39">
        <v>1.88</v>
      </c>
      <c r="T39">
        <v>10.68</v>
      </c>
      <c r="U39" s="156">
        <f t="shared" si="2"/>
        <v>35.51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35.51</v>
      </c>
      <c r="E40">
        <f>GT!N40</f>
        <v>0</v>
      </c>
      <c r="F40">
        <f t="shared" si="4"/>
        <v>84</v>
      </c>
      <c r="G40">
        <f t="shared" si="5"/>
        <v>35.51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10.68</v>
      </c>
      <c r="N40">
        <f t="shared" si="0"/>
        <v>35.51</v>
      </c>
      <c r="O40" s="154">
        <f t="shared" si="1"/>
        <v>0</v>
      </c>
      <c r="P40">
        <v>14.95</v>
      </c>
      <c r="Q40">
        <v>8</v>
      </c>
      <c r="R40">
        <v>0</v>
      </c>
      <c r="S40">
        <v>1.88</v>
      </c>
      <c r="T40">
        <v>10.68</v>
      </c>
      <c r="U40" s="156">
        <f t="shared" si="2"/>
        <v>35.51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35.51</v>
      </c>
      <c r="E41">
        <f>GT!N41</f>
        <v>0</v>
      </c>
      <c r="F41">
        <f t="shared" si="4"/>
        <v>84</v>
      </c>
      <c r="G41">
        <f t="shared" si="5"/>
        <v>35.51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1.88</v>
      </c>
      <c r="M41">
        <f>TPDDL_EOD!AC41+TPDDL_EOD!AD41</f>
        <v>10.68</v>
      </c>
      <c r="N41">
        <f t="shared" si="0"/>
        <v>35.51</v>
      </c>
      <c r="O41" s="154">
        <f t="shared" si="1"/>
        <v>0</v>
      </c>
      <c r="P41">
        <v>14.95</v>
      </c>
      <c r="Q41">
        <v>8</v>
      </c>
      <c r="R41">
        <v>0</v>
      </c>
      <c r="S41">
        <v>1.88</v>
      </c>
      <c r="T41">
        <v>10.68</v>
      </c>
      <c r="U41" s="156">
        <f t="shared" si="2"/>
        <v>35.51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35.51</v>
      </c>
      <c r="E42">
        <f>GT!N42</f>
        <v>0</v>
      </c>
      <c r="F42">
        <f t="shared" si="4"/>
        <v>84</v>
      </c>
      <c r="G42">
        <f t="shared" si="5"/>
        <v>35.51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1.88</v>
      </c>
      <c r="M42">
        <f>TPDDL_EOD!AC42+TPDDL_EOD!AD42</f>
        <v>10.68</v>
      </c>
      <c r="N42">
        <f t="shared" si="0"/>
        <v>35.51</v>
      </c>
      <c r="O42" s="154">
        <f t="shared" si="1"/>
        <v>0</v>
      </c>
      <c r="P42">
        <v>14.95</v>
      </c>
      <c r="Q42">
        <v>8</v>
      </c>
      <c r="R42">
        <v>0</v>
      </c>
      <c r="S42">
        <v>1.88</v>
      </c>
      <c r="T42">
        <v>10.68</v>
      </c>
      <c r="U42" s="156">
        <f t="shared" si="2"/>
        <v>35.51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35.51</v>
      </c>
      <c r="E43">
        <f>GT!N43</f>
        <v>0</v>
      </c>
      <c r="F43">
        <f t="shared" si="4"/>
        <v>84</v>
      </c>
      <c r="G43">
        <f t="shared" si="5"/>
        <v>35.51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1.88</v>
      </c>
      <c r="M43">
        <f>TPDDL_EOD!AC43+TPDDL_EOD!AD43</f>
        <v>10.68</v>
      </c>
      <c r="N43">
        <f t="shared" si="0"/>
        <v>35.51</v>
      </c>
      <c r="O43" s="154">
        <f t="shared" si="1"/>
        <v>0</v>
      </c>
      <c r="P43">
        <v>14.95</v>
      </c>
      <c r="Q43">
        <v>8</v>
      </c>
      <c r="R43">
        <v>0</v>
      </c>
      <c r="S43">
        <v>1.88</v>
      </c>
      <c r="T43">
        <v>10.68</v>
      </c>
      <c r="U43" s="156">
        <f t="shared" si="2"/>
        <v>35.51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35.51</v>
      </c>
      <c r="E44">
        <f>GT!N44</f>
        <v>0</v>
      </c>
      <c r="F44">
        <f t="shared" si="4"/>
        <v>84</v>
      </c>
      <c r="G44">
        <f t="shared" si="5"/>
        <v>35.51</v>
      </c>
      <c r="H44" s="154"/>
      <c r="I44">
        <f>BRPL_EOD!AC44+BRPL_EOD!AD44</f>
        <v>14.95</v>
      </c>
      <c r="J44">
        <f>BYPL_EOD!AC44+BYPL_EOD!AD44</f>
        <v>8</v>
      </c>
      <c r="K44">
        <f>MES_EOD!AC44+MES_EOD!AD44</f>
        <v>0</v>
      </c>
      <c r="L44">
        <f>NDMC_EOD!AC44+NDMC_EOD!AD44</f>
        <v>1.88</v>
      </c>
      <c r="M44">
        <f>TPDDL_EOD!AC44+TPDDL_EOD!AD44</f>
        <v>10.68</v>
      </c>
      <c r="N44">
        <f t="shared" si="0"/>
        <v>35.51</v>
      </c>
      <c r="O44" s="154">
        <f t="shared" si="1"/>
        <v>0</v>
      </c>
      <c r="P44">
        <v>14.95</v>
      </c>
      <c r="Q44">
        <v>8</v>
      </c>
      <c r="R44">
        <v>0</v>
      </c>
      <c r="S44">
        <v>1.88</v>
      </c>
      <c r="T44">
        <v>10.68</v>
      </c>
      <c r="U44" s="156">
        <f t="shared" si="2"/>
        <v>35.51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35.51</v>
      </c>
      <c r="E45">
        <f>GT!N45</f>
        <v>0</v>
      </c>
      <c r="F45">
        <f t="shared" si="4"/>
        <v>84</v>
      </c>
      <c r="G45">
        <f t="shared" si="5"/>
        <v>35.51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1.88</v>
      </c>
      <c r="M45">
        <f>TPDDL_EOD!AC45+TPDDL_EOD!AD45</f>
        <v>10.68</v>
      </c>
      <c r="N45">
        <f t="shared" si="0"/>
        <v>35.51</v>
      </c>
      <c r="O45" s="154">
        <f t="shared" si="1"/>
        <v>0</v>
      </c>
      <c r="P45">
        <v>14.95</v>
      </c>
      <c r="Q45">
        <v>8</v>
      </c>
      <c r="R45">
        <v>0</v>
      </c>
      <c r="S45">
        <v>1.88</v>
      </c>
      <c r="T45">
        <v>10.68</v>
      </c>
      <c r="U45" s="156">
        <f t="shared" si="2"/>
        <v>35.51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35.410000000000004</v>
      </c>
      <c r="E46">
        <f>GT!N46</f>
        <v>0</v>
      </c>
      <c r="F46">
        <f t="shared" si="4"/>
        <v>84</v>
      </c>
      <c r="G46">
        <f t="shared" si="5"/>
        <v>35.410000000000004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35.409999999999997</v>
      </c>
      <c r="O46" s="154">
        <f t="shared" si="1"/>
        <v>0</v>
      </c>
      <c r="P46">
        <v>14.950000000000003</v>
      </c>
      <c r="Q46">
        <v>8.0000000000000018</v>
      </c>
      <c r="R46">
        <v>0</v>
      </c>
      <c r="S46">
        <v>1.7800000000000005</v>
      </c>
      <c r="T46">
        <v>10.680000000000001</v>
      </c>
      <c r="U46" s="156">
        <f t="shared" si="2"/>
        <v>35.410000000000004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35.410000000000004</v>
      </c>
      <c r="E47">
        <f>GT!N47</f>
        <v>0</v>
      </c>
      <c r="F47">
        <f t="shared" si="4"/>
        <v>84</v>
      </c>
      <c r="G47">
        <f t="shared" si="5"/>
        <v>35.410000000000004</v>
      </c>
      <c r="H47" s="154"/>
      <c r="I47">
        <f>BRPL_EOD!AC47+BRPL_EOD!AD47</f>
        <v>14.95</v>
      </c>
      <c r="J47">
        <f>BYPL_EOD!AC47+BYPL_EOD!AD47</f>
        <v>8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35.409999999999997</v>
      </c>
      <c r="O47" s="154">
        <f t="shared" si="1"/>
        <v>0</v>
      </c>
      <c r="P47">
        <v>14.950000000000003</v>
      </c>
      <c r="Q47">
        <v>8.0000000000000018</v>
      </c>
      <c r="R47">
        <v>0</v>
      </c>
      <c r="S47">
        <v>1.7800000000000005</v>
      </c>
      <c r="T47">
        <v>10.680000000000001</v>
      </c>
      <c r="U47" s="156">
        <f t="shared" si="2"/>
        <v>35.410000000000004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35.410000000000004</v>
      </c>
      <c r="E48">
        <f>GT!N48</f>
        <v>0</v>
      </c>
      <c r="F48">
        <f t="shared" si="4"/>
        <v>84</v>
      </c>
      <c r="G48">
        <f t="shared" si="5"/>
        <v>35.410000000000004</v>
      </c>
      <c r="H48" s="154"/>
      <c r="I48">
        <f>BRPL_EOD!AC48+BRPL_EOD!AD48</f>
        <v>14.95</v>
      </c>
      <c r="J48">
        <f>BYPL_EOD!AC48+BYPL_EOD!AD48</f>
        <v>8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35.409999999999997</v>
      </c>
      <c r="O48" s="154">
        <f t="shared" si="1"/>
        <v>0</v>
      </c>
      <c r="P48">
        <v>14.950000000000003</v>
      </c>
      <c r="Q48">
        <v>8.0000000000000018</v>
      </c>
      <c r="R48">
        <v>0</v>
      </c>
      <c r="S48">
        <v>1.7800000000000005</v>
      </c>
      <c r="T48">
        <v>10.680000000000001</v>
      </c>
      <c r="U48" s="156">
        <f t="shared" si="2"/>
        <v>35.410000000000004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14.61</v>
      </c>
      <c r="J49">
        <f>BYPL_EOD!AC49+BYPL_EOD!AD49</f>
        <v>7.82</v>
      </c>
      <c r="K49">
        <f>MES_EOD!AC49+MES_EOD!AD49</f>
        <v>0</v>
      </c>
      <c r="L49">
        <f>NDMC_EOD!AC49+NDMC_EOD!AD49</f>
        <v>1.74</v>
      </c>
      <c r="M49">
        <f>TPDDL_EOD!AC49+TPDDL_EOD!AD49</f>
        <v>10.44</v>
      </c>
      <c r="N49">
        <f t="shared" si="0"/>
        <v>34.61</v>
      </c>
      <c r="O49" s="154">
        <f t="shared" si="1"/>
        <v>-9.9999999999980105E-3</v>
      </c>
      <c r="P49">
        <v>14.605778676683039</v>
      </c>
      <c r="Q49">
        <v>7.817740537416932</v>
      </c>
      <c r="R49">
        <v>0</v>
      </c>
      <c r="S49">
        <v>1.7394972551285757</v>
      </c>
      <c r="T49">
        <v>10.436983530771453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34.61</v>
      </c>
      <c r="O50" s="154">
        <f t="shared" si="1"/>
        <v>-9.9999999999980105E-3</v>
      </c>
      <c r="P50">
        <v>14.535798902051431</v>
      </c>
      <c r="Q50">
        <v>7.9577000866801511</v>
      </c>
      <c r="R50">
        <v>0</v>
      </c>
      <c r="S50">
        <v>1.7295001444669171</v>
      </c>
      <c r="T50">
        <v>10.377000866801504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34.61</v>
      </c>
      <c r="O51" s="154">
        <f t="shared" si="1"/>
        <v>-9.9999999999980105E-3</v>
      </c>
      <c r="P51">
        <v>14.535798902051431</v>
      </c>
      <c r="Q51">
        <v>7.9577000866801511</v>
      </c>
      <c r="R51">
        <v>0</v>
      </c>
      <c r="S51">
        <v>1.7295001444669171</v>
      </c>
      <c r="T51">
        <v>10.377000866801504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34.61</v>
      </c>
      <c r="O52" s="154">
        <f t="shared" si="1"/>
        <v>-9.9999999999980105E-3</v>
      </c>
      <c r="P52">
        <v>14.535798902051431</v>
      </c>
      <c r="Q52">
        <v>7.9577000866801511</v>
      </c>
      <c r="R52">
        <v>0</v>
      </c>
      <c r="S52">
        <v>1.7295001444669171</v>
      </c>
      <c r="T52">
        <v>10.377000866801504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14.54</v>
      </c>
      <c r="J53">
        <f>BYPL_EOD!AC53+BYPL_EOD!AD53</f>
        <v>7.96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34.61</v>
      </c>
      <c r="O53" s="154">
        <f t="shared" si="1"/>
        <v>-9.9999999999980105E-3</v>
      </c>
      <c r="P53">
        <v>14.535798902051431</v>
      </c>
      <c r="Q53">
        <v>7.9577000866801511</v>
      </c>
      <c r="R53">
        <v>0</v>
      </c>
      <c r="S53">
        <v>1.7295001444669171</v>
      </c>
      <c r="T53">
        <v>10.377000866801504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34.61</v>
      </c>
      <c r="O54" s="154">
        <f t="shared" si="1"/>
        <v>-9.9999999999980105E-3</v>
      </c>
      <c r="P54">
        <v>14.535798902051431</v>
      </c>
      <c r="Q54">
        <v>7.9577000866801511</v>
      </c>
      <c r="R54">
        <v>0</v>
      </c>
      <c r="S54">
        <v>1.7295001444669171</v>
      </c>
      <c r="T54">
        <v>10.377000866801504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14.12</v>
      </c>
      <c r="J55">
        <f>BYPL_EOD!AC55+BYPL_EOD!AD55</f>
        <v>7.73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33.620000000000005</v>
      </c>
      <c r="O55" s="154">
        <f t="shared" si="1"/>
        <v>-2.0000000000003126E-2</v>
      </c>
      <c r="P55">
        <v>14.111600237953597</v>
      </c>
      <c r="Q55">
        <v>7.7254015466983939</v>
      </c>
      <c r="R55">
        <v>0</v>
      </c>
      <c r="S55">
        <v>1.6790005948839974</v>
      </c>
      <c r="T55">
        <v>10.083997620464009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14.12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33.620000000000005</v>
      </c>
      <c r="O56" s="154">
        <f t="shared" si="1"/>
        <v>-2.0000000000003126E-2</v>
      </c>
      <c r="P56">
        <v>14.111600237953597</v>
      </c>
      <c r="Q56">
        <v>7.7254015466983939</v>
      </c>
      <c r="R56">
        <v>0</v>
      </c>
      <c r="S56">
        <v>1.6790005948839974</v>
      </c>
      <c r="T56">
        <v>10.083997620464009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8.89</v>
      </c>
      <c r="J57">
        <f>BYPL_EOD!AC57+BYPL_EOD!AD57</f>
        <v>17.46</v>
      </c>
      <c r="K57">
        <f>MES_EOD!AC57+MES_EOD!AD57</f>
        <v>0</v>
      </c>
      <c r="L57">
        <f>NDMC_EOD!AC57+NDMC_EOD!AD57</f>
        <v>1.06</v>
      </c>
      <c r="M57">
        <f>TPDDL_EOD!AC57+TPDDL_EOD!AD57</f>
        <v>6.35</v>
      </c>
      <c r="N57">
        <f t="shared" si="0"/>
        <v>33.76</v>
      </c>
      <c r="O57" s="154">
        <f t="shared" si="1"/>
        <v>-0.15999999999999659</v>
      </c>
      <c r="P57">
        <v>8.8478672985782012</v>
      </c>
      <c r="Q57">
        <v>17.377251184834126</v>
      </c>
      <c r="R57">
        <v>0</v>
      </c>
      <c r="S57">
        <v>1.0549763033175357</v>
      </c>
      <c r="T57">
        <v>6.3199052132701423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8.89</v>
      </c>
      <c r="J58">
        <f>BYPL_EOD!AC58+BYPL_EOD!AD58</f>
        <v>17.46</v>
      </c>
      <c r="K58">
        <f>MES_EOD!AC58+MES_EOD!AD58</f>
        <v>0</v>
      </c>
      <c r="L58">
        <f>NDMC_EOD!AC58+NDMC_EOD!AD58</f>
        <v>1.06</v>
      </c>
      <c r="M58">
        <f>TPDDL_EOD!AC58+TPDDL_EOD!AD58</f>
        <v>6.35</v>
      </c>
      <c r="N58">
        <f t="shared" si="0"/>
        <v>33.76</v>
      </c>
      <c r="O58" s="154">
        <f t="shared" si="1"/>
        <v>-0.15999999999999659</v>
      </c>
      <c r="P58">
        <v>8.8478672985782012</v>
      </c>
      <c r="Q58">
        <v>17.377251184834126</v>
      </c>
      <c r="R58">
        <v>0</v>
      </c>
      <c r="S58">
        <v>1.0549763033175357</v>
      </c>
      <c r="T58">
        <v>6.3199052132701423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14.12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33.620000000000005</v>
      </c>
      <c r="O59" s="154">
        <f t="shared" si="1"/>
        <v>-2.0000000000003126E-2</v>
      </c>
      <c r="P59">
        <v>14.111600237953597</v>
      </c>
      <c r="Q59">
        <v>7.7254015466983939</v>
      </c>
      <c r="R59">
        <v>0</v>
      </c>
      <c r="S59">
        <v>1.6790005948839974</v>
      </c>
      <c r="T59">
        <v>10.083997620464009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14.12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33.620000000000005</v>
      </c>
      <c r="O60" s="154">
        <f t="shared" si="1"/>
        <v>-2.0000000000003126E-2</v>
      </c>
      <c r="P60">
        <v>14.111600237953597</v>
      </c>
      <c r="Q60">
        <v>7.7254015466983939</v>
      </c>
      <c r="R60">
        <v>0</v>
      </c>
      <c r="S60">
        <v>1.6790005948839974</v>
      </c>
      <c r="T60">
        <v>10.083997620464009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8.89</v>
      </c>
      <c r="J61">
        <f>BYPL_EOD!AC61+BYPL_EOD!AD61</f>
        <v>17.46</v>
      </c>
      <c r="K61">
        <f>MES_EOD!AC61+MES_EOD!AD61</f>
        <v>0</v>
      </c>
      <c r="L61">
        <f>NDMC_EOD!AC61+NDMC_EOD!AD61</f>
        <v>1.06</v>
      </c>
      <c r="M61">
        <f>TPDDL_EOD!AC61+TPDDL_EOD!AD61</f>
        <v>6.35</v>
      </c>
      <c r="N61">
        <f t="shared" si="0"/>
        <v>33.76</v>
      </c>
      <c r="O61" s="154">
        <f t="shared" si="1"/>
        <v>-0.15999999999999659</v>
      </c>
      <c r="P61">
        <v>8.8478672985782012</v>
      </c>
      <c r="Q61">
        <v>17.377251184834126</v>
      </c>
      <c r="R61">
        <v>0</v>
      </c>
      <c r="S61">
        <v>1.0549763033175357</v>
      </c>
      <c r="T61">
        <v>6.3199052132701423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8.89</v>
      </c>
      <c r="J62">
        <f>BYPL_EOD!AC62+BYPL_EOD!AD62</f>
        <v>17.46</v>
      </c>
      <c r="K62">
        <f>MES_EOD!AC62+MES_EOD!AD62</f>
        <v>0</v>
      </c>
      <c r="L62">
        <f>NDMC_EOD!AC62+NDMC_EOD!AD62</f>
        <v>1.06</v>
      </c>
      <c r="M62">
        <f>TPDDL_EOD!AC62+TPDDL_EOD!AD62</f>
        <v>6.35</v>
      </c>
      <c r="N62">
        <f t="shared" si="0"/>
        <v>33.76</v>
      </c>
      <c r="O62" s="154">
        <f t="shared" si="1"/>
        <v>-0.15999999999999659</v>
      </c>
      <c r="P62">
        <v>8.8478672985782012</v>
      </c>
      <c r="Q62">
        <v>17.377251184834126</v>
      </c>
      <c r="R62">
        <v>0</v>
      </c>
      <c r="S62">
        <v>1.0549763033175357</v>
      </c>
      <c r="T62">
        <v>6.3199052132701423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14.12</v>
      </c>
      <c r="J63">
        <f>BYPL_EOD!AC63+BYPL_EOD!AD63</f>
        <v>7.73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33.620000000000005</v>
      </c>
      <c r="O63" s="154">
        <f t="shared" si="1"/>
        <v>-2.0000000000003126E-2</v>
      </c>
      <c r="P63">
        <v>14.111600237953597</v>
      </c>
      <c r="Q63">
        <v>7.7254015466983939</v>
      </c>
      <c r="R63">
        <v>0</v>
      </c>
      <c r="S63">
        <v>1.6790005948839974</v>
      </c>
      <c r="T63">
        <v>10.083997620464009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14.12</v>
      </c>
      <c r="J64">
        <f>BYPL_EOD!AC64+BYPL_EOD!AD64</f>
        <v>7.73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33.620000000000005</v>
      </c>
      <c r="O64" s="154">
        <f t="shared" si="1"/>
        <v>-2.0000000000003126E-2</v>
      </c>
      <c r="P64">
        <v>14.111600237953597</v>
      </c>
      <c r="Q64">
        <v>7.7254015466983939</v>
      </c>
      <c r="R64">
        <v>0</v>
      </c>
      <c r="S64">
        <v>1.6790005948839974</v>
      </c>
      <c r="T64">
        <v>10.083997620464009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8.89</v>
      </c>
      <c r="J65">
        <f>BYPL_EOD!AC65+BYPL_EOD!AD65</f>
        <v>17.46</v>
      </c>
      <c r="K65">
        <f>MES_EOD!AC65+MES_EOD!AD65</f>
        <v>0</v>
      </c>
      <c r="L65">
        <f>NDMC_EOD!AC65+NDMC_EOD!AD65</f>
        <v>1.06</v>
      </c>
      <c r="M65">
        <f>TPDDL_EOD!AC65+TPDDL_EOD!AD65</f>
        <v>6.35</v>
      </c>
      <c r="N65">
        <f t="shared" si="0"/>
        <v>33.76</v>
      </c>
      <c r="O65" s="154">
        <f t="shared" si="1"/>
        <v>-0.15999999999999659</v>
      </c>
      <c r="P65">
        <v>8.8478672985782012</v>
      </c>
      <c r="Q65">
        <v>17.377251184834126</v>
      </c>
      <c r="R65">
        <v>0</v>
      </c>
      <c r="S65">
        <v>1.0549763033175357</v>
      </c>
      <c r="T65">
        <v>6.3199052132701423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8.89</v>
      </c>
      <c r="J66">
        <f>BYPL_EOD!AC66+BYPL_EOD!AD66</f>
        <v>17.46</v>
      </c>
      <c r="K66">
        <f>MES_EOD!AC66+MES_EOD!AD66</f>
        <v>0</v>
      </c>
      <c r="L66">
        <f>NDMC_EOD!AC66+NDMC_EOD!AD66</f>
        <v>1.06</v>
      </c>
      <c r="M66">
        <f>TPDDL_EOD!AC66+TPDDL_EOD!AD66</f>
        <v>6.35</v>
      </c>
      <c r="N66">
        <f t="shared" si="0"/>
        <v>33.76</v>
      </c>
      <c r="O66" s="154">
        <f t="shared" si="1"/>
        <v>-0.15999999999999659</v>
      </c>
      <c r="P66">
        <v>8.8478672985782012</v>
      </c>
      <c r="Q66">
        <v>17.377251184834126</v>
      </c>
      <c r="R66">
        <v>0</v>
      </c>
      <c r="S66">
        <v>1.0549763033175357</v>
      </c>
      <c r="T66">
        <v>6.3199052132701423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14.12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33.620000000000005</v>
      </c>
      <c r="O67" s="154">
        <f t="shared" ref="O67:O98" si="7">G67-N67</f>
        <v>-2.0000000000003126E-2</v>
      </c>
      <c r="P67">
        <v>14.111600237953597</v>
      </c>
      <c r="Q67">
        <v>7.7254015466983939</v>
      </c>
      <c r="R67">
        <v>0</v>
      </c>
      <c r="S67">
        <v>1.6790005948839974</v>
      </c>
      <c r="T67">
        <v>10.083997620464009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14.12</v>
      </c>
      <c r="J68">
        <f>BYPL_EOD!AC68+BYPL_EOD!AD68</f>
        <v>7.73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33.620000000000005</v>
      </c>
      <c r="O68" s="154">
        <f t="shared" si="7"/>
        <v>-2.0000000000003126E-2</v>
      </c>
      <c r="P68">
        <v>14.111600237953597</v>
      </c>
      <c r="Q68">
        <v>7.7254015466983939</v>
      </c>
      <c r="R68">
        <v>0</v>
      </c>
      <c r="S68">
        <v>1.6790005948839974</v>
      </c>
      <c r="T68">
        <v>10.083997620464009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14.12</v>
      </c>
      <c r="J69">
        <f>BYPL_EOD!AC69+BYPL_EOD!AD69</f>
        <v>7.73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33.620000000000005</v>
      </c>
      <c r="O69" s="154">
        <f t="shared" si="7"/>
        <v>-2.0000000000003126E-2</v>
      </c>
      <c r="P69">
        <v>14.111600237953597</v>
      </c>
      <c r="Q69">
        <v>7.7254015466983939</v>
      </c>
      <c r="R69">
        <v>0</v>
      </c>
      <c r="S69">
        <v>1.6790005948839974</v>
      </c>
      <c r="T69">
        <v>10.083997620464009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14.12</v>
      </c>
      <c r="J70">
        <f>BYPL_EOD!AC70+BYPL_EOD!AD70</f>
        <v>7.73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33.620000000000005</v>
      </c>
      <c r="O70" s="154">
        <f t="shared" si="7"/>
        <v>-2.0000000000003126E-2</v>
      </c>
      <c r="P70">
        <v>14.111600237953597</v>
      </c>
      <c r="Q70">
        <v>7.7254015466983939</v>
      </c>
      <c r="R70">
        <v>0</v>
      </c>
      <c r="S70">
        <v>1.6790005948839974</v>
      </c>
      <c r="T70">
        <v>10.083997620464009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14.12</v>
      </c>
      <c r="J71">
        <f>BYPL_EOD!AC71+BYPL_EOD!AD71</f>
        <v>7.73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33.620000000000005</v>
      </c>
      <c r="O71" s="154">
        <f t="shared" si="7"/>
        <v>-2.0000000000003126E-2</v>
      </c>
      <c r="P71">
        <v>14.111600237953597</v>
      </c>
      <c r="Q71">
        <v>7.7254015466983939</v>
      </c>
      <c r="R71">
        <v>0</v>
      </c>
      <c r="S71">
        <v>1.6790005948839974</v>
      </c>
      <c r="T71">
        <v>10.083997620464009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14.12</v>
      </c>
      <c r="J72">
        <f>BYPL_EOD!AC72+BYPL_EOD!AD72</f>
        <v>7.73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33.620000000000005</v>
      </c>
      <c r="O72" s="154">
        <f t="shared" si="7"/>
        <v>-2.0000000000003126E-2</v>
      </c>
      <c r="P72">
        <v>14.111600237953597</v>
      </c>
      <c r="Q72">
        <v>7.7254015466983939</v>
      </c>
      <c r="R72">
        <v>0</v>
      </c>
      <c r="S72">
        <v>1.6790005948839974</v>
      </c>
      <c r="T72">
        <v>10.083997620464009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14.12</v>
      </c>
      <c r="J73">
        <f>BYPL_EOD!AC73+BYPL_EOD!AD73</f>
        <v>7.73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33.620000000000005</v>
      </c>
      <c r="O73" s="154">
        <f t="shared" si="7"/>
        <v>-2.0000000000003126E-2</v>
      </c>
      <c r="P73">
        <v>14.111600237953597</v>
      </c>
      <c r="Q73">
        <v>7.7254015466983939</v>
      </c>
      <c r="R73">
        <v>0</v>
      </c>
      <c r="S73">
        <v>1.6790005948839974</v>
      </c>
      <c r="T73">
        <v>10.083997620464009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14.12</v>
      </c>
      <c r="J74">
        <f>BYPL_EOD!AC74+BYPL_EOD!AD74</f>
        <v>7.73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33.620000000000005</v>
      </c>
      <c r="O74" s="154">
        <f t="shared" si="7"/>
        <v>-2.0000000000003126E-2</v>
      </c>
      <c r="P74">
        <v>14.111600237953597</v>
      </c>
      <c r="Q74">
        <v>7.7254015466983939</v>
      </c>
      <c r="R74">
        <v>0</v>
      </c>
      <c r="S74">
        <v>1.6790005948839974</v>
      </c>
      <c r="T74">
        <v>10.083997620464009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14.54</v>
      </c>
      <c r="J75">
        <f>BYPL_EOD!AC75+BYPL_EOD!AD75</f>
        <v>7.96</v>
      </c>
      <c r="K75">
        <f>MES_EOD!AC75+MES_EOD!AD75</f>
        <v>0</v>
      </c>
      <c r="L75">
        <f>NDMC_EOD!AC75+NDMC_EOD!AD75</f>
        <v>1.73</v>
      </c>
      <c r="M75">
        <f>TPDDL_EOD!AC75+TPDDL_EOD!AD75</f>
        <v>10.38</v>
      </c>
      <c r="N75">
        <f t="shared" si="6"/>
        <v>34.61</v>
      </c>
      <c r="O75" s="154">
        <f t="shared" si="7"/>
        <v>-9.9999999999980105E-3</v>
      </c>
      <c r="P75">
        <v>14.535798902051431</v>
      </c>
      <c r="Q75">
        <v>7.9577000866801511</v>
      </c>
      <c r="R75">
        <v>0</v>
      </c>
      <c r="S75">
        <v>1.7295001444669171</v>
      </c>
      <c r="T75">
        <v>10.377000866801504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14.54</v>
      </c>
      <c r="J76">
        <f>BYPL_EOD!AC76+BYPL_EOD!AD76</f>
        <v>7.96</v>
      </c>
      <c r="K76">
        <f>MES_EOD!AC76+MES_EOD!AD76</f>
        <v>0</v>
      </c>
      <c r="L76">
        <f>NDMC_EOD!AC76+NDMC_EOD!AD76</f>
        <v>1.73</v>
      </c>
      <c r="M76">
        <f>TPDDL_EOD!AC76+TPDDL_EOD!AD76</f>
        <v>10.38</v>
      </c>
      <c r="N76">
        <f t="shared" si="6"/>
        <v>34.61</v>
      </c>
      <c r="O76" s="154">
        <f t="shared" si="7"/>
        <v>-9.9999999999980105E-3</v>
      </c>
      <c r="P76">
        <v>14.535798902051431</v>
      </c>
      <c r="Q76">
        <v>7.9577000866801511</v>
      </c>
      <c r="R76">
        <v>0</v>
      </c>
      <c r="S76">
        <v>1.7295001444669171</v>
      </c>
      <c r="T76">
        <v>10.377000866801504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13.71</v>
      </c>
      <c r="J77">
        <f>BYPL_EOD!AC77+BYPL_EOD!AD77</f>
        <v>7.51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32.64</v>
      </c>
      <c r="O77" s="154">
        <f t="shared" si="7"/>
        <v>-3.9999999999999147E-2</v>
      </c>
      <c r="P77">
        <v>13.693198529411767</v>
      </c>
      <c r="Q77">
        <v>7.5007965686274511</v>
      </c>
      <c r="R77">
        <v>0</v>
      </c>
      <c r="S77">
        <v>1.6280024509803921</v>
      </c>
      <c r="T77">
        <v>9.7780024509803916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13.71</v>
      </c>
      <c r="J78">
        <f>BYPL_EOD!AC78+BYPL_EOD!AD78</f>
        <v>7.51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32.64</v>
      </c>
      <c r="O78" s="154">
        <f t="shared" si="7"/>
        <v>-3.9999999999999147E-2</v>
      </c>
      <c r="P78">
        <v>13.693198529411767</v>
      </c>
      <c r="Q78">
        <v>7.5007965686274511</v>
      </c>
      <c r="R78">
        <v>0</v>
      </c>
      <c r="S78">
        <v>1.6280024509803921</v>
      </c>
      <c r="T78">
        <v>9.7780024509803916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13.71</v>
      </c>
      <c r="J79">
        <f>BYPL_EOD!AC79+BYPL_EOD!AD79</f>
        <v>7.51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32.64</v>
      </c>
      <c r="O79" s="154">
        <f t="shared" si="7"/>
        <v>-3.9999999999999147E-2</v>
      </c>
      <c r="P79">
        <v>13.693198529411767</v>
      </c>
      <c r="Q79">
        <v>7.5007965686274511</v>
      </c>
      <c r="R79">
        <v>0</v>
      </c>
      <c r="S79">
        <v>1.6280024509803921</v>
      </c>
      <c r="T79">
        <v>9.7780024509803916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13.71</v>
      </c>
      <c r="J80">
        <f>BYPL_EOD!AC80+BYPL_EOD!AD80</f>
        <v>7.51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32.64</v>
      </c>
      <c r="O80" s="154">
        <f t="shared" si="7"/>
        <v>-3.9999999999999147E-2</v>
      </c>
      <c r="P80">
        <v>13.693198529411767</v>
      </c>
      <c r="Q80">
        <v>7.5007965686274511</v>
      </c>
      <c r="R80">
        <v>0</v>
      </c>
      <c r="S80">
        <v>1.6280024509803921</v>
      </c>
      <c r="T80">
        <v>9.7780024509803916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13.71</v>
      </c>
      <c r="J81">
        <f>BYPL_EOD!AC81+BYPL_EOD!AD81</f>
        <v>7.51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32.64</v>
      </c>
      <c r="O81" s="154">
        <f t="shared" si="7"/>
        <v>-3.9999999999999147E-2</v>
      </c>
      <c r="P81">
        <v>13.693198529411767</v>
      </c>
      <c r="Q81">
        <v>7.5007965686274511</v>
      </c>
      <c r="R81">
        <v>0</v>
      </c>
      <c r="S81">
        <v>1.6280024509803921</v>
      </c>
      <c r="T81">
        <v>9.7780024509803916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13.71</v>
      </c>
      <c r="J82">
        <f>BYPL_EOD!AC82+BYPL_EOD!AD82</f>
        <v>7.51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32.64</v>
      </c>
      <c r="O82" s="154">
        <f t="shared" si="7"/>
        <v>-3.9999999999999147E-2</v>
      </c>
      <c r="P82">
        <v>13.693198529411767</v>
      </c>
      <c r="Q82">
        <v>7.5007965686274511</v>
      </c>
      <c r="R82">
        <v>0</v>
      </c>
      <c r="S82">
        <v>1.6280024509803921</v>
      </c>
      <c r="T82">
        <v>9.7780024509803916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13.71</v>
      </c>
      <c r="J83">
        <f>BYPL_EOD!AC83+BYPL_EOD!AD83</f>
        <v>7.51</v>
      </c>
      <c r="K83">
        <f>MES_EOD!AC83+MES_EOD!AD83</f>
        <v>0</v>
      </c>
      <c r="L83">
        <f>NDMC_EOD!AC83+NDMC_EOD!AD83</f>
        <v>1.63</v>
      </c>
      <c r="M83">
        <f>TPDDL_EOD!AC83+TPDDL_EOD!AD83</f>
        <v>9.7899999999999991</v>
      </c>
      <c r="N83">
        <f t="shared" si="6"/>
        <v>32.64</v>
      </c>
      <c r="O83" s="154">
        <f t="shared" si="7"/>
        <v>-3.9999999999999147E-2</v>
      </c>
      <c r="P83">
        <v>13.693198529411767</v>
      </c>
      <c r="Q83">
        <v>7.5007965686274511</v>
      </c>
      <c r="R83">
        <v>0</v>
      </c>
      <c r="S83">
        <v>1.6280024509803921</v>
      </c>
      <c r="T83">
        <v>9.7780024509803916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14.54</v>
      </c>
      <c r="J84">
        <f>BYPL_EOD!AC84+BYPL_EOD!AD84</f>
        <v>7.96</v>
      </c>
      <c r="K84">
        <f>MES_EOD!AC84+MES_EOD!AD84</f>
        <v>0</v>
      </c>
      <c r="L84">
        <f>NDMC_EOD!AC84+NDMC_EOD!AD84</f>
        <v>1.73</v>
      </c>
      <c r="M84">
        <f>TPDDL_EOD!AC84+TPDDL_EOD!AD84</f>
        <v>10.38</v>
      </c>
      <c r="N84">
        <f t="shared" si="6"/>
        <v>34.61</v>
      </c>
      <c r="O84" s="154">
        <f t="shared" si="7"/>
        <v>-9.9999999999980105E-3</v>
      </c>
      <c r="P84">
        <v>14.535798902051431</v>
      </c>
      <c r="Q84">
        <v>7.9577000866801511</v>
      </c>
      <c r="R84">
        <v>0</v>
      </c>
      <c r="S84">
        <v>1.7295001444669171</v>
      </c>
      <c r="T84">
        <v>10.377000866801504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8.48</v>
      </c>
      <c r="J85">
        <f>BYPL_EOD!AC85+BYPL_EOD!AD85</f>
        <v>19.23</v>
      </c>
      <c r="K85">
        <f>MES_EOD!AC85+MES_EOD!AD85</f>
        <v>0</v>
      </c>
      <c r="L85">
        <f>NDMC_EOD!AC85+NDMC_EOD!AD85</f>
        <v>1.01</v>
      </c>
      <c r="M85">
        <f>TPDDL_EOD!AC85+TPDDL_EOD!AD85</f>
        <v>6.06</v>
      </c>
      <c r="N85">
        <f t="shared" si="6"/>
        <v>34.78</v>
      </c>
      <c r="O85" s="154">
        <f t="shared" si="7"/>
        <v>-0.17999999999999972</v>
      </c>
      <c r="P85">
        <v>8.436112708453134</v>
      </c>
      <c r="Q85">
        <v>19.130477285796434</v>
      </c>
      <c r="R85">
        <v>0</v>
      </c>
      <c r="S85">
        <v>1.0047728579643473</v>
      </c>
      <c r="T85">
        <v>6.0286371477860836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8.85</v>
      </c>
      <c r="J86">
        <f>BYPL_EOD!AC86+BYPL_EOD!AD86</f>
        <v>19.54</v>
      </c>
      <c r="K86">
        <f>MES_EOD!AC86+MES_EOD!AD86</f>
        <v>0</v>
      </c>
      <c r="L86">
        <f>NDMC_EOD!AC86+NDMC_EOD!AD86</f>
        <v>1.05</v>
      </c>
      <c r="M86">
        <f>TPDDL_EOD!AC86+TPDDL_EOD!AD86</f>
        <v>6.32</v>
      </c>
      <c r="N86">
        <f t="shared" si="6"/>
        <v>35.760000000000005</v>
      </c>
      <c r="O86" s="154">
        <f t="shared" si="7"/>
        <v>-0.16000000000000369</v>
      </c>
      <c r="P86">
        <v>8.8104026845637566</v>
      </c>
      <c r="Q86">
        <v>19.452572706935118</v>
      </c>
      <c r="R86">
        <v>0</v>
      </c>
      <c r="S86">
        <v>1.0453020134228188</v>
      </c>
      <c r="T86">
        <v>6.2917225950782996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8.85</v>
      </c>
      <c r="J87">
        <f>BYPL_EOD!AC87+BYPL_EOD!AD87</f>
        <v>19.54</v>
      </c>
      <c r="K87">
        <f>MES_EOD!AC87+MES_EOD!AD87</f>
        <v>0</v>
      </c>
      <c r="L87">
        <f>NDMC_EOD!AC87+NDMC_EOD!AD87</f>
        <v>1.05</v>
      </c>
      <c r="M87">
        <f>TPDDL_EOD!AC87+TPDDL_EOD!AD87</f>
        <v>6.32</v>
      </c>
      <c r="N87">
        <f t="shared" si="6"/>
        <v>35.760000000000005</v>
      </c>
      <c r="O87" s="154">
        <f t="shared" si="7"/>
        <v>-0.16000000000000369</v>
      </c>
      <c r="P87">
        <v>8.8104026845637566</v>
      </c>
      <c r="Q87">
        <v>19.452572706935118</v>
      </c>
      <c r="R87">
        <v>0</v>
      </c>
      <c r="S87">
        <v>1.0453020134228188</v>
      </c>
      <c r="T87">
        <v>6.2917225950782996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8.85</v>
      </c>
      <c r="J88">
        <f>BYPL_EOD!AC88+BYPL_EOD!AD88</f>
        <v>19.54</v>
      </c>
      <c r="K88">
        <f>MES_EOD!AC88+MES_EOD!AD88</f>
        <v>0</v>
      </c>
      <c r="L88">
        <f>NDMC_EOD!AC88+NDMC_EOD!AD88</f>
        <v>1.05</v>
      </c>
      <c r="M88">
        <f>TPDDL_EOD!AC88+TPDDL_EOD!AD88</f>
        <v>6.32</v>
      </c>
      <c r="N88">
        <f t="shared" si="6"/>
        <v>35.760000000000005</v>
      </c>
      <c r="O88" s="154">
        <f t="shared" si="7"/>
        <v>-0.16000000000000369</v>
      </c>
      <c r="P88">
        <v>8.8104026845637566</v>
      </c>
      <c r="Q88">
        <v>19.452572706935118</v>
      </c>
      <c r="R88">
        <v>0</v>
      </c>
      <c r="S88">
        <v>1.0453020134228188</v>
      </c>
      <c r="T88">
        <v>6.2917225950782996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8.85</v>
      </c>
      <c r="J89">
        <f>BYPL_EOD!AC89+BYPL_EOD!AD89</f>
        <v>19.54</v>
      </c>
      <c r="K89">
        <f>MES_EOD!AC89+MES_EOD!AD89</f>
        <v>0</v>
      </c>
      <c r="L89">
        <f>NDMC_EOD!AC89+NDMC_EOD!AD89</f>
        <v>1.05</v>
      </c>
      <c r="M89">
        <f>TPDDL_EOD!AC89+TPDDL_EOD!AD89</f>
        <v>6.32</v>
      </c>
      <c r="N89">
        <f t="shared" si="6"/>
        <v>35.760000000000005</v>
      </c>
      <c r="O89" s="154">
        <f t="shared" si="7"/>
        <v>-0.16000000000000369</v>
      </c>
      <c r="P89">
        <v>8.8104026845637566</v>
      </c>
      <c r="Q89">
        <v>19.452572706935118</v>
      </c>
      <c r="R89">
        <v>0</v>
      </c>
      <c r="S89">
        <v>1.0453020134228188</v>
      </c>
      <c r="T89">
        <v>6.2917225950782996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8.85</v>
      </c>
      <c r="J90">
        <f>BYPL_EOD!AC90+BYPL_EOD!AD90</f>
        <v>19.54</v>
      </c>
      <c r="K90">
        <f>MES_EOD!AC90+MES_EOD!AD90</f>
        <v>0</v>
      </c>
      <c r="L90">
        <f>NDMC_EOD!AC90+NDMC_EOD!AD90</f>
        <v>1.05</v>
      </c>
      <c r="M90">
        <f>TPDDL_EOD!AC90+TPDDL_EOD!AD90</f>
        <v>6.32</v>
      </c>
      <c r="N90">
        <f t="shared" si="6"/>
        <v>35.760000000000005</v>
      </c>
      <c r="O90" s="154">
        <f t="shared" si="7"/>
        <v>-0.16000000000000369</v>
      </c>
      <c r="P90">
        <v>8.8104026845637566</v>
      </c>
      <c r="Q90">
        <v>19.452572706935118</v>
      </c>
      <c r="R90">
        <v>0</v>
      </c>
      <c r="S90">
        <v>1.0453020134228188</v>
      </c>
      <c r="T90">
        <v>6.2917225950782996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9.09</v>
      </c>
      <c r="J91">
        <f>BYPL_EOD!AC91+BYPL_EOD!AD91</f>
        <v>20.059999999999999</v>
      </c>
      <c r="K91">
        <f>MES_EOD!AC91+MES_EOD!AD91</f>
        <v>0</v>
      </c>
      <c r="L91">
        <f>NDMC_EOD!AC91+NDMC_EOD!AD91</f>
        <v>1.1100000000000001</v>
      </c>
      <c r="M91">
        <f>TPDDL_EOD!AC91+TPDDL_EOD!AD91</f>
        <v>6.49</v>
      </c>
      <c r="N91">
        <f t="shared" si="6"/>
        <v>36.75</v>
      </c>
      <c r="O91" s="154">
        <f t="shared" si="7"/>
        <v>-0.14999999999999858</v>
      </c>
      <c r="P91">
        <v>9.0528979591836745</v>
      </c>
      <c r="Q91">
        <v>19.97812244897959</v>
      </c>
      <c r="R91">
        <v>0</v>
      </c>
      <c r="S91">
        <v>1.1054693877551023</v>
      </c>
      <c r="T91">
        <v>6.4635102040816328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9.09</v>
      </c>
      <c r="J92">
        <f>BYPL_EOD!AC92+BYPL_EOD!AD92</f>
        <v>20.059999999999999</v>
      </c>
      <c r="K92">
        <f>MES_EOD!AC92+MES_EOD!AD92</f>
        <v>0</v>
      </c>
      <c r="L92">
        <f>NDMC_EOD!AC92+NDMC_EOD!AD92</f>
        <v>1.1100000000000001</v>
      </c>
      <c r="M92">
        <f>TPDDL_EOD!AC92+TPDDL_EOD!AD92</f>
        <v>6.49</v>
      </c>
      <c r="N92">
        <f t="shared" si="6"/>
        <v>36.75</v>
      </c>
      <c r="O92" s="154">
        <f t="shared" si="7"/>
        <v>-0.14999999999999858</v>
      </c>
      <c r="P92">
        <v>9.0528979591836745</v>
      </c>
      <c r="Q92">
        <v>19.97812244897959</v>
      </c>
      <c r="R92">
        <v>0</v>
      </c>
      <c r="S92">
        <v>1.1054693877551023</v>
      </c>
      <c r="T92">
        <v>6.4635102040816328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9.33</v>
      </c>
      <c r="J93">
        <f>BYPL_EOD!AC93+BYPL_EOD!AD93</f>
        <v>20.59</v>
      </c>
      <c r="K93">
        <f>MES_EOD!AC93+MES_EOD!AD93</f>
        <v>0</v>
      </c>
      <c r="L93">
        <f>NDMC_EOD!AC93+NDMC_EOD!AD93</f>
        <v>1.17</v>
      </c>
      <c r="M93">
        <f>TPDDL_EOD!AC93+TPDDL_EOD!AD93</f>
        <v>6.66</v>
      </c>
      <c r="N93">
        <f t="shared" si="6"/>
        <v>37.75</v>
      </c>
      <c r="O93" s="154">
        <f t="shared" si="7"/>
        <v>-0.14999999999999858</v>
      </c>
      <c r="P93">
        <v>9.2929271523178816</v>
      </c>
      <c r="Q93">
        <v>20.508185430463577</v>
      </c>
      <c r="R93">
        <v>0</v>
      </c>
      <c r="S93">
        <v>1.1653509933774835</v>
      </c>
      <c r="T93">
        <v>6.6335364238410603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9.33</v>
      </c>
      <c r="J94">
        <f>BYPL_EOD!AC94+BYPL_EOD!AD94</f>
        <v>20.59</v>
      </c>
      <c r="K94">
        <f>MES_EOD!AC94+MES_EOD!AD94</f>
        <v>0</v>
      </c>
      <c r="L94">
        <f>NDMC_EOD!AC94+NDMC_EOD!AD94</f>
        <v>1.17</v>
      </c>
      <c r="M94">
        <f>TPDDL_EOD!AC94+TPDDL_EOD!AD94</f>
        <v>6.66</v>
      </c>
      <c r="N94">
        <f t="shared" si="6"/>
        <v>37.75</v>
      </c>
      <c r="O94" s="154">
        <f t="shared" si="7"/>
        <v>-0.14999999999999858</v>
      </c>
      <c r="P94">
        <v>9.2929271523178816</v>
      </c>
      <c r="Q94">
        <v>20.508185430463577</v>
      </c>
      <c r="R94">
        <v>0</v>
      </c>
      <c r="S94">
        <v>1.1653509933774835</v>
      </c>
      <c r="T94">
        <v>6.6335364238410603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9.33</v>
      </c>
      <c r="J95">
        <f>BYPL_EOD!AC95+BYPL_EOD!AD95</f>
        <v>20.59</v>
      </c>
      <c r="K95">
        <f>MES_EOD!AC95+MES_EOD!AD95</f>
        <v>0</v>
      </c>
      <c r="L95">
        <f>NDMC_EOD!AC95+NDMC_EOD!AD95</f>
        <v>1.17</v>
      </c>
      <c r="M95">
        <f>TPDDL_EOD!AC95+TPDDL_EOD!AD95</f>
        <v>6.66</v>
      </c>
      <c r="N95">
        <f t="shared" si="6"/>
        <v>37.75</v>
      </c>
      <c r="O95" s="154">
        <f t="shared" si="7"/>
        <v>-0.14999999999999858</v>
      </c>
      <c r="P95">
        <v>9.2929271523178816</v>
      </c>
      <c r="Q95">
        <v>20.508185430463577</v>
      </c>
      <c r="R95">
        <v>0</v>
      </c>
      <c r="S95">
        <v>1.1653509933774835</v>
      </c>
      <c r="T95">
        <v>6.6335364238410603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9.33</v>
      </c>
      <c r="J96">
        <f>BYPL_EOD!AC96+BYPL_EOD!AD96</f>
        <v>20.59</v>
      </c>
      <c r="K96">
        <f>MES_EOD!AC96+MES_EOD!AD96</f>
        <v>0</v>
      </c>
      <c r="L96">
        <f>NDMC_EOD!AC96+NDMC_EOD!AD96</f>
        <v>1.17</v>
      </c>
      <c r="M96">
        <f>TPDDL_EOD!AC96+TPDDL_EOD!AD96</f>
        <v>6.66</v>
      </c>
      <c r="N96">
        <f t="shared" si="6"/>
        <v>37.75</v>
      </c>
      <c r="O96" s="154">
        <f t="shared" si="7"/>
        <v>-0.14999999999999858</v>
      </c>
      <c r="P96">
        <v>9.2929271523178816</v>
      </c>
      <c r="Q96">
        <v>20.508185430463577</v>
      </c>
      <c r="R96">
        <v>0</v>
      </c>
      <c r="S96">
        <v>1.1653509933774835</v>
      </c>
      <c r="T96">
        <v>6.6335364238410603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9.33</v>
      </c>
      <c r="J97">
        <f>BYPL_EOD!AC97+BYPL_EOD!AD97</f>
        <v>20.59</v>
      </c>
      <c r="K97">
        <f>MES_EOD!AC97+MES_EOD!AD97</f>
        <v>0</v>
      </c>
      <c r="L97">
        <f>NDMC_EOD!AC97+NDMC_EOD!AD97</f>
        <v>1.17</v>
      </c>
      <c r="M97">
        <f>TPDDL_EOD!AC97+TPDDL_EOD!AD97</f>
        <v>6.66</v>
      </c>
      <c r="N97">
        <f t="shared" si="6"/>
        <v>37.75</v>
      </c>
      <c r="O97" s="154">
        <f t="shared" si="7"/>
        <v>-0.14999999999999858</v>
      </c>
      <c r="P97">
        <v>9.2929271523178816</v>
      </c>
      <c r="Q97">
        <v>20.508185430463577</v>
      </c>
      <c r="R97">
        <v>0</v>
      </c>
      <c r="S97">
        <v>1.1653509933774835</v>
      </c>
      <c r="T97">
        <v>6.6335364238410603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9.33</v>
      </c>
      <c r="J98">
        <f>BYPL_EOD!AC98+BYPL_EOD!AD98</f>
        <v>20.59</v>
      </c>
      <c r="K98">
        <f>MES_EOD!AC98+MES_EOD!AD98</f>
        <v>0</v>
      </c>
      <c r="L98">
        <f>NDMC_EOD!AC98+NDMC_EOD!AD98</f>
        <v>1.17</v>
      </c>
      <c r="M98">
        <f>TPDDL_EOD!AC98+TPDDL_EOD!AD98</f>
        <v>6.66</v>
      </c>
      <c r="N98">
        <f t="shared" si="6"/>
        <v>37.75</v>
      </c>
      <c r="O98" s="154">
        <f t="shared" si="7"/>
        <v>-0.14999999999999858</v>
      </c>
      <c r="P98">
        <v>9.2929271523178816</v>
      </c>
      <c r="Q98">
        <v>20.508185430463577</v>
      </c>
      <c r="R98">
        <v>0</v>
      </c>
      <c r="S98">
        <v>1.1653509933774835</v>
      </c>
      <c r="T98">
        <v>6.6335364238410603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0.84267499999999895</v>
      </c>
      <c r="E99" s="156">
        <f t="shared" si="12"/>
        <v>0</v>
      </c>
      <c r="F99" s="156">
        <f t="shared" si="12"/>
        <v>2.016</v>
      </c>
      <c r="G99" s="156">
        <f t="shared" si="12"/>
        <v>0.84267499999999895</v>
      </c>
      <c r="H99" s="156"/>
      <c r="I99" s="156">
        <f t="shared" si="12"/>
        <v>0.31502499999999978</v>
      </c>
      <c r="J99" s="156">
        <f t="shared" si="12"/>
        <v>0.26517499999999999</v>
      </c>
      <c r="K99" s="156">
        <f t="shared" si="12"/>
        <v>0</v>
      </c>
      <c r="L99" s="156">
        <f t="shared" si="12"/>
        <v>3.8615000000000024E-2</v>
      </c>
      <c r="M99" s="156">
        <f t="shared" si="12"/>
        <v>0.22502250000000015</v>
      </c>
      <c r="N99" s="156">
        <f t="shared" si="12"/>
        <v>0.84383749999999991</v>
      </c>
      <c r="O99" s="156">
        <f t="shared" si="12"/>
        <v>-1.162499999999998E-3</v>
      </c>
      <c r="P99" s="156">
        <f t="shared" si="12"/>
        <v>0.31470506442462726</v>
      </c>
      <c r="Q99" s="156">
        <f t="shared" si="12"/>
        <v>0.26459975283785009</v>
      </c>
      <c r="R99" s="156">
        <f t="shared" si="12"/>
        <v>0</v>
      </c>
      <c r="S99" s="156">
        <f t="shared" si="12"/>
        <v>3.8576169716852828E-2</v>
      </c>
      <c r="T99" s="156">
        <f t="shared" si="12"/>
        <v>0.22479401302066987</v>
      </c>
      <c r="U99" s="156">
        <f t="shared" si="12"/>
        <v>0.84267499999999895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101.84493500000001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145.034674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48.126171999999997</v>
      </c>
      <c r="AH3">
        <v>0</v>
      </c>
      <c r="AI3">
        <v>0</v>
      </c>
      <c r="AJ3">
        <v>0</v>
      </c>
      <c r="AK3">
        <v>65.584654</v>
      </c>
      <c r="AL3">
        <v>12.782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90.731821999999994</v>
      </c>
      <c r="BA3">
        <f>SUM(B3:AZ3)</f>
        <v>3104.157466000001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2.1126269999999998</v>
      </c>
      <c r="BS3">
        <v>1.62</v>
      </c>
      <c r="BT3">
        <v>0</v>
      </c>
      <c r="BU3">
        <v>2.256373</v>
      </c>
      <c r="BV3">
        <v>1.341844</v>
      </c>
      <c r="BW3">
        <v>9.34</v>
      </c>
      <c r="BX3">
        <v>3.4064999999999999</v>
      </c>
      <c r="BY3">
        <v>0.24</v>
      </c>
      <c r="BZ3">
        <v>1.938104</v>
      </c>
      <c r="CA3">
        <v>3.5116900000000002</v>
      </c>
      <c r="CB3">
        <v>1.8</v>
      </c>
      <c r="CC3">
        <v>0.87</v>
      </c>
      <c r="CD3">
        <v>0.86</v>
      </c>
      <c r="CE3">
        <v>2.0299999999999998</v>
      </c>
      <c r="CF3">
        <v>0.23</v>
      </c>
      <c r="CG3">
        <v>3.78</v>
      </c>
      <c r="CH3">
        <v>0</v>
      </c>
      <c r="CI3">
        <v>7.19</v>
      </c>
      <c r="CJ3">
        <v>1.95</v>
      </c>
      <c r="CK3">
        <v>1.84</v>
      </c>
      <c r="CL3">
        <v>3.5424669999999998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2.4277950000000001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90.731821999999994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101.84493500000001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145.034674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48.126171999999997</v>
      </c>
      <c r="AH4">
        <v>0</v>
      </c>
      <c r="AI4">
        <v>0</v>
      </c>
      <c r="AJ4">
        <v>0</v>
      </c>
      <c r="AK4">
        <v>65.584654</v>
      </c>
      <c r="AL4">
        <v>12.782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90.845371999999998</v>
      </c>
      <c r="BA4">
        <f t="shared" ref="BA4:BA67" si="1">SUM(B4:AZ4)</f>
        <v>3104.2710160000006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2.1126269999999998</v>
      </c>
      <c r="BS4">
        <v>1.62</v>
      </c>
      <c r="BT4">
        <v>0</v>
      </c>
      <c r="BU4">
        <v>2.256373</v>
      </c>
      <c r="BV4">
        <v>1.341844</v>
      </c>
      <c r="BW4">
        <v>9.34</v>
      </c>
      <c r="BX4">
        <v>3.5200499999999999</v>
      </c>
      <c r="BY4">
        <v>0.24</v>
      </c>
      <c r="BZ4">
        <v>1.938104</v>
      </c>
      <c r="CA4">
        <v>3.5116900000000002</v>
      </c>
      <c r="CB4">
        <v>1.8</v>
      </c>
      <c r="CC4">
        <v>0.87</v>
      </c>
      <c r="CD4">
        <v>0.86</v>
      </c>
      <c r="CE4">
        <v>2.0299999999999998</v>
      </c>
      <c r="CF4">
        <v>0.23</v>
      </c>
      <c r="CG4">
        <v>3.78</v>
      </c>
      <c r="CH4">
        <v>0</v>
      </c>
      <c r="CI4">
        <v>7.19</v>
      </c>
      <c r="CJ4">
        <v>1.95</v>
      </c>
      <c r="CK4">
        <v>1.84</v>
      </c>
      <c r="CL4">
        <v>3.5424669999999998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2.4277950000000001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90.845371999999998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101.84493500000001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145.034674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48.126171999999997</v>
      </c>
      <c r="AH5">
        <v>0</v>
      </c>
      <c r="AI5">
        <v>0</v>
      </c>
      <c r="AJ5">
        <v>0</v>
      </c>
      <c r="AK5">
        <v>65.584654</v>
      </c>
      <c r="AL5">
        <v>12.782</v>
      </c>
      <c r="AM5">
        <v>18.108732</v>
      </c>
      <c r="AN5">
        <v>1.032621</v>
      </c>
      <c r="AO5">
        <v>0</v>
      </c>
      <c r="AP5">
        <v>0</v>
      </c>
      <c r="AQ5">
        <v>0</v>
      </c>
      <c r="AR5">
        <v>46.368000000000002</v>
      </c>
      <c r="AS5">
        <v>37.412028999999997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90.858921999999993</v>
      </c>
      <c r="BA5">
        <f t="shared" si="1"/>
        <v>3097.6394920000002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2.1126269999999998</v>
      </c>
      <c r="BS5">
        <v>1.62</v>
      </c>
      <c r="BT5">
        <v>0</v>
      </c>
      <c r="BU5">
        <v>2.256373</v>
      </c>
      <c r="BV5">
        <v>1.341844</v>
      </c>
      <c r="BW5">
        <v>9.34</v>
      </c>
      <c r="BX5">
        <v>3.6335999999999999</v>
      </c>
      <c r="BY5">
        <v>0.24</v>
      </c>
      <c r="BZ5">
        <v>1.938104</v>
      </c>
      <c r="CA5">
        <v>3.5116900000000002</v>
      </c>
      <c r="CB5">
        <v>1.8</v>
      </c>
      <c r="CC5">
        <v>0.87</v>
      </c>
      <c r="CD5">
        <v>0.86</v>
      </c>
      <c r="CE5">
        <v>1.93</v>
      </c>
      <c r="CF5">
        <v>0.23</v>
      </c>
      <c r="CG5">
        <v>3.78</v>
      </c>
      <c r="CH5">
        <v>0</v>
      </c>
      <c r="CI5">
        <v>7.19</v>
      </c>
      <c r="CJ5">
        <v>1.95</v>
      </c>
      <c r="CK5">
        <v>1.84</v>
      </c>
      <c r="CL5">
        <v>3.5424669999999998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2.4277950000000001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90.858921999999993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101.84493500000001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145.034674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48.126171999999997</v>
      </c>
      <c r="AH6">
        <v>0</v>
      </c>
      <c r="AI6">
        <v>0</v>
      </c>
      <c r="AJ6">
        <v>0</v>
      </c>
      <c r="AK6">
        <v>65.584654</v>
      </c>
      <c r="AL6">
        <v>12.782</v>
      </c>
      <c r="AM6">
        <v>18.108732</v>
      </c>
      <c r="AN6">
        <v>1.032621</v>
      </c>
      <c r="AO6">
        <v>0</v>
      </c>
      <c r="AP6">
        <v>0</v>
      </c>
      <c r="AQ6">
        <v>0</v>
      </c>
      <c r="AR6">
        <v>46.368000000000002</v>
      </c>
      <c r="AS6">
        <v>37.412028999999997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90.972471999999996</v>
      </c>
      <c r="BA6">
        <f t="shared" si="1"/>
        <v>3097.7530420000003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2.1126269999999998</v>
      </c>
      <c r="BS6">
        <v>1.62</v>
      </c>
      <c r="BT6">
        <v>0</v>
      </c>
      <c r="BU6">
        <v>2.256373</v>
      </c>
      <c r="BV6">
        <v>1.341844</v>
      </c>
      <c r="BW6">
        <v>9.34</v>
      </c>
      <c r="BX6">
        <v>3.74715</v>
      </c>
      <c r="BY6">
        <v>0.24</v>
      </c>
      <c r="BZ6">
        <v>1.938104</v>
      </c>
      <c r="CA6">
        <v>3.5116900000000002</v>
      </c>
      <c r="CB6">
        <v>1.8</v>
      </c>
      <c r="CC6">
        <v>0.87</v>
      </c>
      <c r="CD6">
        <v>0.86</v>
      </c>
      <c r="CE6">
        <v>1.93</v>
      </c>
      <c r="CF6">
        <v>0.23</v>
      </c>
      <c r="CG6">
        <v>3.78</v>
      </c>
      <c r="CH6">
        <v>0</v>
      </c>
      <c r="CI6">
        <v>7.19</v>
      </c>
      <c r="CJ6">
        <v>1.95</v>
      </c>
      <c r="CK6">
        <v>1.84</v>
      </c>
      <c r="CL6">
        <v>3.5424669999999998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2.4277950000000001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90.972471999999996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101.84493500000001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145.034674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48.126171999999997</v>
      </c>
      <c r="AH7">
        <v>0</v>
      </c>
      <c r="AI7">
        <v>0</v>
      </c>
      <c r="AJ7">
        <v>0</v>
      </c>
      <c r="AK7">
        <v>65.584654</v>
      </c>
      <c r="AL7">
        <v>12.782</v>
      </c>
      <c r="AM7">
        <v>18.108732</v>
      </c>
      <c r="AN7">
        <v>1.032621</v>
      </c>
      <c r="AO7">
        <v>0</v>
      </c>
      <c r="AP7">
        <v>0</v>
      </c>
      <c r="AQ7">
        <v>0</v>
      </c>
      <c r="AR7">
        <v>46.368000000000002</v>
      </c>
      <c r="AS7">
        <v>37.412028999999997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91.266021999999992</v>
      </c>
      <c r="BA7">
        <f t="shared" si="1"/>
        <v>3098.0465920000001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2.1126269999999998</v>
      </c>
      <c r="BS7">
        <v>1.62</v>
      </c>
      <c r="BT7">
        <v>0</v>
      </c>
      <c r="BU7">
        <v>2.256373</v>
      </c>
      <c r="BV7">
        <v>1.341844</v>
      </c>
      <c r="BW7">
        <v>9.34</v>
      </c>
      <c r="BX7">
        <v>3.8607</v>
      </c>
      <c r="BY7">
        <v>0.24</v>
      </c>
      <c r="BZ7">
        <v>1.938104</v>
      </c>
      <c r="CA7">
        <v>3.5116900000000002</v>
      </c>
      <c r="CB7">
        <v>1.8</v>
      </c>
      <c r="CC7">
        <v>0.96</v>
      </c>
      <c r="CD7">
        <v>0.95</v>
      </c>
      <c r="CE7">
        <v>1.93</v>
      </c>
      <c r="CF7">
        <v>0.23</v>
      </c>
      <c r="CG7">
        <v>3.78</v>
      </c>
      <c r="CH7">
        <v>0</v>
      </c>
      <c r="CI7">
        <v>7.19</v>
      </c>
      <c r="CJ7">
        <v>1.95</v>
      </c>
      <c r="CK7">
        <v>1.84</v>
      </c>
      <c r="CL7">
        <v>3.5424669999999998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2.4277950000000001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91.266021999999992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101.84493500000001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145.034674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48.126171999999997</v>
      </c>
      <c r="AH8">
        <v>0</v>
      </c>
      <c r="AI8">
        <v>0</v>
      </c>
      <c r="AJ8">
        <v>0</v>
      </c>
      <c r="AK8">
        <v>65.584654</v>
      </c>
      <c r="AL8">
        <v>29.05</v>
      </c>
      <c r="AM8">
        <v>18.108732</v>
      </c>
      <c r="AN8">
        <v>1.032621</v>
      </c>
      <c r="AO8">
        <v>0</v>
      </c>
      <c r="AP8">
        <v>0</v>
      </c>
      <c r="AQ8">
        <v>0</v>
      </c>
      <c r="AR8">
        <v>46.368000000000002</v>
      </c>
      <c r="AS8">
        <v>37.412028999999997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91.479572000000005</v>
      </c>
      <c r="BA8">
        <f t="shared" si="1"/>
        <v>3114.5281420000006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2.1126269999999998</v>
      </c>
      <c r="BS8">
        <v>1.62</v>
      </c>
      <c r="BT8">
        <v>0</v>
      </c>
      <c r="BU8">
        <v>2.256373</v>
      </c>
      <c r="BV8">
        <v>1.341844</v>
      </c>
      <c r="BW8">
        <v>9.34</v>
      </c>
      <c r="BX8">
        <v>3.9742500000000001</v>
      </c>
      <c r="BY8">
        <v>0.24</v>
      </c>
      <c r="BZ8">
        <v>1.938104</v>
      </c>
      <c r="CA8">
        <v>3.5116900000000002</v>
      </c>
      <c r="CB8">
        <v>1.8</v>
      </c>
      <c r="CC8">
        <v>0.96</v>
      </c>
      <c r="CD8">
        <v>0.95</v>
      </c>
      <c r="CE8">
        <v>2.0299999999999998</v>
      </c>
      <c r="CF8">
        <v>0.23</v>
      </c>
      <c r="CG8">
        <v>3.78</v>
      </c>
      <c r="CH8">
        <v>0</v>
      </c>
      <c r="CI8">
        <v>7.19</v>
      </c>
      <c r="CJ8">
        <v>1.95</v>
      </c>
      <c r="CK8">
        <v>1.84</v>
      </c>
      <c r="CL8">
        <v>3.5424669999999998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2.4277950000000001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91.479572000000005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101.84493500000001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145.034674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48.126171999999997</v>
      </c>
      <c r="AH9">
        <v>0</v>
      </c>
      <c r="AI9">
        <v>0</v>
      </c>
      <c r="AJ9">
        <v>0</v>
      </c>
      <c r="AK9">
        <v>65.584654</v>
      </c>
      <c r="AL9">
        <v>83.664000000000001</v>
      </c>
      <c r="AM9">
        <v>18.108732</v>
      </c>
      <c r="AN9">
        <v>1.032621</v>
      </c>
      <c r="AO9">
        <v>0</v>
      </c>
      <c r="AP9">
        <v>0</v>
      </c>
      <c r="AQ9">
        <v>0</v>
      </c>
      <c r="AR9">
        <v>52.991999999999997</v>
      </c>
      <c r="AS9">
        <v>36.506751000000001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91.623121999999995</v>
      </c>
      <c r="BA9">
        <f t="shared" si="1"/>
        <v>3175.0044140000005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2.1126269999999998</v>
      </c>
      <c r="BS9">
        <v>1.62</v>
      </c>
      <c r="BT9">
        <v>0</v>
      </c>
      <c r="BU9">
        <v>2.256373</v>
      </c>
      <c r="BV9">
        <v>1.341844</v>
      </c>
      <c r="BW9">
        <v>9.34</v>
      </c>
      <c r="BX9">
        <v>4.0877999999999997</v>
      </c>
      <c r="BY9">
        <v>0.24</v>
      </c>
      <c r="BZ9">
        <v>1.938104</v>
      </c>
      <c r="CA9">
        <v>3.5116900000000002</v>
      </c>
      <c r="CB9">
        <v>1.8</v>
      </c>
      <c r="CC9">
        <v>0.96</v>
      </c>
      <c r="CD9">
        <v>0.95</v>
      </c>
      <c r="CE9">
        <v>2.06</v>
      </c>
      <c r="CF9">
        <v>0.23</v>
      </c>
      <c r="CG9">
        <v>3.78</v>
      </c>
      <c r="CH9">
        <v>0</v>
      </c>
      <c r="CI9">
        <v>7.19</v>
      </c>
      <c r="CJ9">
        <v>1.95</v>
      </c>
      <c r="CK9">
        <v>1.84</v>
      </c>
      <c r="CL9">
        <v>3.5424669999999998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2.4277950000000001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91.623121999999995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101.84493500000001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145.034674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48.126171999999997</v>
      </c>
      <c r="AH10">
        <v>0</v>
      </c>
      <c r="AI10">
        <v>0</v>
      </c>
      <c r="AJ10">
        <v>0</v>
      </c>
      <c r="AK10">
        <v>65.584654</v>
      </c>
      <c r="AL10">
        <v>83.664000000000001</v>
      </c>
      <c r="AM10">
        <v>18.108732</v>
      </c>
      <c r="AN10">
        <v>1.032621</v>
      </c>
      <c r="AO10">
        <v>0</v>
      </c>
      <c r="AP10">
        <v>0</v>
      </c>
      <c r="AQ10">
        <v>0</v>
      </c>
      <c r="AR10">
        <v>52.991999999999997</v>
      </c>
      <c r="AS10">
        <v>36.506751000000001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91.736671999999999</v>
      </c>
      <c r="BA10">
        <f t="shared" si="1"/>
        <v>3175.1179640000005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2.1126269999999998</v>
      </c>
      <c r="BS10">
        <v>1.62</v>
      </c>
      <c r="BT10">
        <v>0</v>
      </c>
      <c r="BU10">
        <v>2.256373</v>
      </c>
      <c r="BV10">
        <v>1.341844</v>
      </c>
      <c r="BW10">
        <v>9.34</v>
      </c>
      <c r="BX10">
        <v>4.2013499999999997</v>
      </c>
      <c r="BY10">
        <v>0.24</v>
      </c>
      <c r="BZ10">
        <v>1.938104</v>
      </c>
      <c r="CA10">
        <v>3.5116900000000002</v>
      </c>
      <c r="CB10">
        <v>1.8</v>
      </c>
      <c r="CC10">
        <v>0.96</v>
      </c>
      <c r="CD10">
        <v>0.95</v>
      </c>
      <c r="CE10">
        <v>2.06</v>
      </c>
      <c r="CF10">
        <v>0.23</v>
      </c>
      <c r="CG10">
        <v>3.78</v>
      </c>
      <c r="CH10">
        <v>0</v>
      </c>
      <c r="CI10">
        <v>7.19</v>
      </c>
      <c r="CJ10">
        <v>1.95</v>
      </c>
      <c r="CK10">
        <v>1.84</v>
      </c>
      <c r="CL10">
        <v>3.5424669999999998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2.4277950000000001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91.736671999999999</v>
      </c>
    </row>
    <row r="11" spans="1:114">
      <c r="A11" t="s">
        <v>53</v>
      </c>
      <c r="B11">
        <v>0</v>
      </c>
      <c r="C11">
        <v>27.014506000000001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101.84493500000001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145.034674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48.126171999999997</v>
      </c>
      <c r="AH11">
        <v>0</v>
      </c>
      <c r="AI11">
        <v>0</v>
      </c>
      <c r="AJ11">
        <v>0</v>
      </c>
      <c r="AK11">
        <v>65.584654</v>
      </c>
      <c r="AL11">
        <v>83.664000000000001</v>
      </c>
      <c r="AM11">
        <v>18.108732</v>
      </c>
      <c r="AN11">
        <v>1.032621</v>
      </c>
      <c r="AO11">
        <v>0</v>
      </c>
      <c r="AP11">
        <v>0</v>
      </c>
      <c r="AQ11">
        <v>0</v>
      </c>
      <c r="AR11">
        <v>47.472000000000001</v>
      </c>
      <c r="AS11">
        <v>36.506751000000001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91.793633</v>
      </c>
      <c r="BA11">
        <f t="shared" si="1"/>
        <v>3171.883519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2.1126269999999998</v>
      </c>
      <c r="BS11">
        <v>1.62</v>
      </c>
      <c r="BT11">
        <v>0</v>
      </c>
      <c r="BU11">
        <v>2.256373</v>
      </c>
      <c r="BV11">
        <v>1.341844</v>
      </c>
      <c r="BW11">
        <v>9.34</v>
      </c>
      <c r="BX11">
        <v>4.2581249999999997</v>
      </c>
      <c r="BY11">
        <v>0.24</v>
      </c>
      <c r="BZ11">
        <v>1.938104</v>
      </c>
      <c r="CA11">
        <v>3.5116900000000002</v>
      </c>
      <c r="CB11">
        <v>1.8</v>
      </c>
      <c r="CC11">
        <v>0.96</v>
      </c>
      <c r="CD11">
        <v>0.95</v>
      </c>
      <c r="CE11">
        <v>2.06</v>
      </c>
      <c r="CF11">
        <v>0.23</v>
      </c>
      <c r="CG11">
        <v>3.78</v>
      </c>
      <c r="CH11">
        <v>0</v>
      </c>
      <c r="CI11">
        <v>7.19</v>
      </c>
      <c r="CJ11">
        <v>1.95</v>
      </c>
      <c r="CK11">
        <v>1.84</v>
      </c>
      <c r="CL11">
        <v>3.5424669999999998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2.4277950000000001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91.793633</v>
      </c>
    </row>
    <row r="12" spans="1:114">
      <c r="A12" t="s">
        <v>54</v>
      </c>
      <c r="B12">
        <v>0</v>
      </c>
      <c r="C12">
        <v>27.014506000000001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101.84493500000001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145.034674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48.126171999999997</v>
      </c>
      <c r="AH12">
        <v>0</v>
      </c>
      <c r="AI12">
        <v>0</v>
      </c>
      <c r="AJ12">
        <v>0</v>
      </c>
      <c r="AK12">
        <v>65.584654</v>
      </c>
      <c r="AL12">
        <v>83.664000000000001</v>
      </c>
      <c r="AM12">
        <v>18.108732</v>
      </c>
      <c r="AN12">
        <v>1.032621</v>
      </c>
      <c r="AO12">
        <v>0</v>
      </c>
      <c r="AP12">
        <v>0</v>
      </c>
      <c r="AQ12">
        <v>0</v>
      </c>
      <c r="AR12">
        <v>47.472000000000001</v>
      </c>
      <c r="AS12">
        <v>36.506751000000001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91.793633</v>
      </c>
      <c r="BA12">
        <f t="shared" si="1"/>
        <v>3171.883519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2.1126269999999998</v>
      </c>
      <c r="BS12">
        <v>1.62</v>
      </c>
      <c r="BT12">
        <v>0</v>
      </c>
      <c r="BU12">
        <v>2.256373</v>
      </c>
      <c r="BV12">
        <v>1.341844</v>
      </c>
      <c r="BW12">
        <v>9.34</v>
      </c>
      <c r="BX12">
        <v>4.2581249999999997</v>
      </c>
      <c r="BY12">
        <v>0.24</v>
      </c>
      <c r="BZ12">
        <v>1.938104</v>
      </c>
      <c r="CA12">
        <v>3.5116900000000002</v>
      </c>
      <c r="CB12">
        <v>1.8</v>
      </c>
      <c r="CC12">
        <v>0.96</v>
      </c>
      <c r="CD12">
        <v>0.95</v>
      </c>
      <c r="CE12">
        <v>2.06</v>
      </c>
      <c r="CF12">
        <v>0.23</v>
      </c>
      <c r="CG12">
        <v>3.78</v>
      </c>
      <c r="CH12">
        <v>0</v>
      </c>
      <c r="CI12">
        <v>7.19</v>
      </c>
      <c r="CJ12">
        <v>1.95</v>
      </c>
      <c r="CK12">
        <v>1.84</v>
      </c>
      <c r="CL12">
        <v>3.5424669999999998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2.4277950000000001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91.793633</v>
      </c>
    </row>
    <row r="13" spans="1:114">
      <c r="A13" t="s">
        <v>55</v>
      </c>
      <c r="B13">
        <v>0</v>
      </c>
      <c r="C13">
        <v>27.014506000000001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101.84493500000001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144.63840400000001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48.126171999999997</v>
      </c>
      <c r="AH13">
        <v>0</v>
      </c>
      <c r="AI13">
        <v>0</v>
      </c>
      <c r="AJ13">
        <v>0</v>
      </c>
      <c r="AK13">
        <v>65.584654</v>
      </c>
      <c r="AL13">
        <v>24.402000000000001</v>
      </c>
      <c r="AM13">
        <v>18.108732</v>
      </c>
      <c r="AN13">
        <v>1.032621</v>
      </c>
      <c r="AO13">
        <v>0</v>
      </c>
      <c r="AP13">
        <v>0</v>
      </c>
      <c r="AQ13">
        <v>0</v>
      </c>
      <c r="AR13">
        <v>47.472000000000001</v>
      </c>
      <c r="AS13">
        <v>36.506751000000001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91.793633</v>
      </c>
      <c r="BA13">
        <f t="shared" si="1"/>
        <v>3112.2252489999992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2.1126269999999998</v>
      </c>
      <c r="BS13">
        <v>1.62</v>
      </c>
      <c r="BT13">
        <v>0</v>
      </c>
      <c r="BU13">
        <v>2.256373</v>
      </c>
      <c r="BV13">
        <v>1.341844</v>
      </c>
      <c r="BW13">
        <v>9.34</v>
      </c>
      <c r="BX13">
        <v>4.2581249999999997</v>
      </c>
      <c r="BY13">
        <v>0.24</v>
      </c>
      <c r="BZ13">
        <v>1.938104</v>
      </c>
      <c r="CA13">
        <v>3.5116900000000002</v>
      </c>
      <c r="CB13">
        <v>1.8</v>
      </c>
      <c r="CC13">
        <v>0.96</v>
      </c>
      <c r="CD13">
        <v>0.95</v>
      </c>
      <c r="CE13">
        <v>2.06</v>
      </c>
      <c r="CF13">
        <v>0.23</v>
      </c>
      <c r="CG13">
        <v>3.78</v>
      </c>
      <c r="CH13">
        <v>0</v>
      </c>
      <c r="CI13">
        <v>7.19</v>
      </c>
      <c r="CJ13">
        <v>1.95</v>
      </c>
      <c r="CK13">
        <v>1.84</v>
      </c>
      <c r="CL13">
        <v>3.5424669999999998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2.4277950000000001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91.793633</v>
      </c>
    </row>
    <row r="14" spans="1:114">
      <c r="A14" t="s">
        <v>56</v>
      </c>
      <c r="B14">
        <v>0</v>
      </c>
      <c r="C14">
        <v>27.014506000000001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101.84493500000001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144.63840400000001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48.126171999999997</v>
      </c>
      <c r="AH14">
        <v>0</v>
      </c>
      <c r="AI14">
        <v>0</v>
      </c>
      <c r="AJ14">
        <v>0</v>
      </c>
      <c r="AK14">
        <v>65.584654</v>
      </c>
      <c r="AL14">
        <v>24.402000000000001</v>
      </c>
      <c r="AM14">
        <v>18.108732</v>
      </c>
      <c r="AN14">
        <v>1.032621</v>
      </c>
      <c r="AO14">
        <v>0</v>
      </c>
      <c r="AP14">
        <v>0</v>
      </c>
      <c r="AQ14">
        <v>0</v>
      </c>
      <c r="AR14">
        <v>47.472000000000001</v>
      </c>
      <c r="AS14">
        <v>36.506751000000001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91.803633000000005</v>
      </c>
      <c r="BA14">
        <f t="shared" si="1"/>
        <v>3112.2352489999994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2.1126269999999998</v>
      </c>
      <c r="BS14">
        <v>1.62</v>
      </c>
      <c r="BT14">
        <v>0</v>
      </c>
      <c r="BU14">
        <v>2.256373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</v>
      </c>
      <c r="CC14">
        <v>0.96</v>
      </c>
      <c r="CD14">
        <v>0.95</v>
      </c>
      <c r="CE14">
        <v>2.06</v>
      </c>
      <c r="CF14">
        <v>0.23</v>
      </c>
      <c r="CG14">
        <v>3.78</v>
      </c>
      <c r="CH14">
        <v>0</v>
      </c>
      <c r="CI14">
        <v>7.19</v>
      </c>
      <c r="CJ14">
        <v>1.95</v>
      </c>
      <c r="CK14">
        <v>1.84</v>
      </c>
      <c r="CL14">
        <v>3.5424669999999998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2.4277950000000001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91.803633000000005</v>
      </c>
    </row>
    <row r="15" spans="1:114">
      <c r="A15" t="s">
        <v>57</v>
      </c>
      <c r="B15">
        <v>0</v>
      </c>
      <c r="C15">
        <v>27.014506000000001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101.84493500000001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144.24213499999999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48.126171999999997</v>
      </c>
      <c r="AH15">
        <v>0</v>
      </c>
      <c r="AI15">
        <v>0</v>
      </c>
      <c r="AJ15">
        <v>0</v>
      </c>
      <c r="AK15">
        <v>65.584654</v>
      </c>
      <c r="AL15">
        <v>24.402000000000001</v>
      </c>
      <c r="AM15">
        <v>18.108732</v>
      </c>
      <c r="AN15">
        <v>1.032621</v>
      </c>
      <c r="AO15">
        <v>0</v>
      </c>
      <c r="AP15">
        <v>0</v>
      </c>
      <c r="AQ15">
        <v>0</v>
      </c>
      <c r="AR15">
        <v>52.991999999999997</v>
      </c>
      <c r="AS15">
        <v>36.506751000000001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91.743633000000003</v>
      </c>
      <c r="BA15">
        <f t="shared" si="1"/>
        <v>3117.2989799999996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2.1126269999999998</v>
      </c>
      <c r="BS15">
        <v>1.62</v>
      </c>
      <c r="BT15">
        <v>0</v>
      </c>
      <c r="BU15">
        <v>2.256373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1.83</v>
      </c>
      <c r="CC15">
        <v>0.87</v>
      </c>
      <c r="CD15">
        <v>0.95</v>
      </c>
      <c r="CE15">
        <v>2.06</v>
      </c>
      <c r="CF15">
        <v>0.23</v>
      </c>
      <c r="CG15">
        <v>3.78</v>
      </c>
      <c r="CH15">
        <v>0</v>
      </c>
      <c r="CI15">
        <v>7.19</v>
      </c>
      <c r="CJ15">
        <v>1.95</v>
      </c>
      <c r="CK15">
        <v>1.84</v>
      </c>
      <c r="CL15">
        <v>3.5424669999999998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2.4277950000000001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91.743633000000003</v>
      </c>
    </row>
    <row r="16" spans="1:114">
      <c r="A16" t="s">
        <v>58</v>
      </c>
      <c r="B16">
        <v>0</v>
      </c>
      <c r="C16">
        <v>27.014506000000001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101.84493500000001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144.24213499999999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48.126171999999997</v>
      </c>
      <c r="AH16">
        <v>0</v>
      </c>
      <c r="AI16">
        <v>0</v>
      </c>
      <c r="AJ16">
        <v>0</v>
      </c>
      <c r="AK16">
        <v>65.584654</v>
      </c>
      <c r="AL16">
        <v>24.402000000000001</v>
      </c>
      <c r="AM16">
        <v>18.108732</v>
      </c>
      <c r="AN16">
        <v>1.032621</v>
      </c>
      <c r="AO16">
        <v>0</v>
      </c>
      <c r="AP16">
        <v>0</v>
      </c>
      <c r="AQ16">
        <v>0</v>
      </c>
      <c r="AR16">
        <v>52.991999999999997</v>
      </c>
      <c r="AS16">
        <v>36.506751000000001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91.743633000000003</v>
      </c>
      <c r="BA16">
        <f t="shared" si="1"/>
        <v>3117.2989799999996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2.1126269999999998</v>
      </c>
      <c r="BS16">
        <v>1.62</v>
      </c>
      <c r="BT16">
        <v>0</v>
      </c>
      <c r="BU16">
        <v>2.256373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1.83</v>
      </c>
      <c r="CC16">
        <v>0.87</v>
      </c>
      <c r="CD16">
        <v>0.95</v>
      </c>
      <c r="CE16">
        <v>2.06</v>
      </c>
      <c r="CF16">
        <v>0.23</v>
      </c>
      <c r="CG16">
        <v>3.78</v>
      </c>
      <c r="CH16">
        <v>0</v>
      </c>
      <c r="CI16">
        <v>7.19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2.4277950000000001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91.743633000000003</v>
      </c>
    </row>
    <row r="17" spans="1:114">
      <c r="A17" t="s">
        <v>59</v>
      </c>
      <c r="B17">
        <v>0</v>
      </c>
      <c r="C17">
        <v>27.014506000000001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101.84493500000001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144.24213499999999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48.126171999999997</v>
      </c>
      <c r="AH17">
        <v>0</v>
      </c>
      <c r="AI17">
        <v>0</v>
      </c>
      <c r="AJ17">
        <v>0</v>
      </c>
      <c r="AK17">
        <v>65.584654</v>
      </c>
      <c r="AL17">
        <v>24.402000000000001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47.472000000000001</v>
      </c>
      <c r="AS17">
        <v>36.506751000000001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91.743633000000003</v>
      </c>
      <c r="BA17">
        <f t="shared" si="1"/>
        <v>3111.8000539999998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2.1126269999999998</v>
      </c>
      <c r="BS17">
        <v>1.62</v>
      </c>
      <c r="BT17">
        <v>0</v>
      </c>
      <c r="BU17">
        <v>2.256373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1.83</v>
      </c>
      <c r="CC17">
        <v>0.87</v>
      </c>
      <c r="CD17">
        <v>0.95</v>
      </c>
      <c r="CE17">
        <v>2.06</v>
      </c>
      <c r="CF17">
        <v>0.23</v>
      </c>
      <c r="CG17">
        <v>3.78</v>
      </c>
      <c r="CH17">
        <v>0</v>
      </c>
      <c r="CI17">
        <v>7.19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2.4277950000000001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91.743633000000003</v>
      </c>
    </row>
    <row r="18" spans="1:114">
      <c r="A18" t="s">
        <v>60</v>
      </c>
      <c r="B18">
        <v>0</v>
      </c>
      <c r="C18">
        <v>27.014506000000001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101.84493500000001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144.24213499999999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48.126171999999997</v>
      </c>
      <c r="AH18">
        <v>0</v>
      </c>
      <c r="AI18">
        <v>0</v>
      </c>
      <c r="AJ18">
        <v>0</v>
      </c>
      <c r="AK18">
        <v>65.584654</v>
      </c>
      <c r="AL18">
        <v>24.402000000000001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47.472000000000001</v>
      </c>
      <c r="AS18">
        <v>36.506751000000001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91.743633000000003</v>
      </c>
      <c r="BA18">
        <f t="shared" si="1"/>
        <v>3111.8000539999998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2.1126269999999998</v>
      </c>
      <c r="BS18">
        <v>1.62</v>
      </c>
      <c r="BT18">
        <v>0</v>
      </c>
      <c r="BU18">
        <v>2.256373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1.83</v>
      </c>
      <c r="CC18">
        <v>0.87</v>
      </c>
      <c r="CD18">
        <v>0.95</v>
      </c>
      <c r="CE18">
        <v>2.06</v>
      </c>
      <c r="CF18">
        <v>0.23</v>
      </c>
      <c r="CG18">
        <v>3.78</v>
      </c>
      <c r="CH18">
        <v>0</v>
      </c>
      <c r="CI18">
        <v>7.19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2.4277950000000001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91.743633000000003</v>
      </c>
    </row>
    <row r="19" spans="1:114">
      <c r="A19" t="s">
        <v>61</v>
      </c>
      <c r="B19">
        <v>0</v>
      </c>
      <c r="C19">
        <v>27.014506000000001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101.84493500000001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144.24213499999999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48.126171999999997</v>
      </c>
      <c r="AH19">
        <v>0</v>
      </c>
      <c r="AI19">
        <v>0</v>
      </c>
      <c r="AJ19">
        <v>0</v>
      </c>
      <c r="AK19">
        <v>65.584654</v>
      </c>
      <c r="AL19">
        <v>24.402000000000001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47.472000000000001</v>
      </c>
      <c r="AS19">
        <v>37.412028999999997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91.743744000000007</v>
      </c>
      <c r="BA19">
        <f t="shared" si="1"/>
        <v>3112.7054429999998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2.1126269999999998</v>
      </c>
      <c r="BS19">
        <v>1.62</v>
      </c>
      <c r="BT19">
        <v>0</v>
      </c>
      <c r="BU19">
        <v>2.256373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1.83</v>
      </c>
      <c r="CC19">
        <v>0.87</v>
      </c>
      <c r="CD19">
        <v>0.95</v>
      </c>
      <c r="CE19">
        <v>2.06</v>
      </c>
      <c r="CF19">
        <v>0.23</v>
      </c>
      <c r="CG19">
        <v>3.78</v>
      </c>
      <c r="CH19">
        <v>0</v>
      </c>
      <c r="CI19">
        <v>7.19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2.4277950000000001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91.743744000000007</v>
      </c>
    </row>
    <row r="20" spans="1:114">
      <c r="A20" t="s">
        <v>62</v>
      </c>
      <c r="B20">
        <v>0</v>
      </c>
      <c r="C20">
        <v>27.014506000000001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101.84493500000001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144.24213499999999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48.126171999999997</v>
      </c>
      <c r="AH20">
        <v>0</v>
      </c>
      <c r="AI20">
        <v>0</v>
      </c>
      <c r="AJ20">
        <v>0</v>
      </c>
      <c r="AK20">
        <v>65.584654</v>
      </c>
      <c r="AL20">
        <v>24.402000000000001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47.472000000000001</v>
      </c>
      <c r="AS20">
        <v>37.412028999999997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91.743744000000007</v>
      </c>
      <c r="BA20">
        <f t="shared" si="1"/>
        <v>3112.7054429999998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2.1126269999999998</v>
      </c>
      <c r="BS20">
        <v>1.62</v>
      </c>
      <c r="BT20">
        <v>0</v>
      </c>
      <c r="BU20">
        <v>2.256373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1.83</v>
      </c>
      <c r="CC20">
        <v>0.87</v>
      </c>
      <c r="CD20">
        <v>0.95</v>
      </c>
      <c r="CE20">
        <v>2.06</v>
      </c>
      <c r="CF20">
        <v>0.23</v>
      </c>
      <c r="CG20">
        <v>3.78</v>
      </c>
      <c r="CH20">
        <v>0</v>
      </c>
      <c r="CI20">
        <v>7.19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2.4277950000000001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91.743744000000007</v>
      </c>
    </row>
    <row r="21" spans="1:114">
      <c r="A21" t="s">
        <v>63</v>
      </c>
      <c r="B21">
        <v>0</v>
      </c>
      <c r="C21">
        <v>27.014506000000001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101.84493500000001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144.24213499999999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48.126171999999997</v>
      </c>
      <c r="AH21">
        <v>0</v>
      </c>
      <c r="AI21">
        <v>0</v>
      </c>
      <c r="AJ21">
        <v>0</v>
      </c>
      <c r="AK21">
        <v>65.584654</v>
      </c>
      <c r="AL21">
        <v>24.402000000000001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91.653744000000003</v>
      </c>
      <c r="BA21">
        <f t="shared" si="1"/>
        <v>3118.1354430000001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2.1126269999999998</v>
      </c>
      <c r="BS21">
        <v>1.62</v>
      </c>
      <c r="BT21">
        <v>0</v>
      </c>
      <c r="BU21">
        <v>2.256373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1.83</v>
      </c>
      <c r="CC21">
        <v>0.87</v>
      </c>
      <c r="CD21">
        <v>0.86</v>
      </c>
      <c r="CE21">
        <v>2.06</v>
      </c>
      <c r="CF21">
        <v>0.23</v>
      </c>
      <c r="CG21">
        <v>3.78</v>
      </c>
      <c r="CH21">
        <v>0</v>
      </c>
      <c r="CI21">
        <v>7.19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2.4277950000000001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91.653744000000003</v>
      </c>
    </row>
    <row r="22" spans="1:114">
      <c r="A22" t="s">
        <v>64</v>
      </c>
      <c r="B22">
        <v>0</v>
      </c>
      <c r="C22">
        <v>27.014506000000001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101.84493500000001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144.24213499999999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48.126171999999997</v>
      </c>
      <c r="AH22">
        <v>0</v>
      </c>
      <c r="AI22">
        <v>0</v>
      </c>
      <c r="AJ22">
        <v>0</v>
      </c>
      <c r="AK22">
        <v>65.584654</v>
      </c>
      <c r="AL22">
        <v>24.402000000000001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52.991999999999997</v>
      </c>
      <c r="AS22">
        <v>37.412028999999997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91.653744000000003</v>
      </c>
      <c r="BA22">
        <f t="shared" si="1"/>
        <v>3118.1354430000001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2.1126269999999998</v>
      </c>
      <c r="BS22">
        <v>1.62</v>
      </c>
      <c r="BT22">
        <v>0</v>
      </c>
      <c r="BU22">
        <v>2.256373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1.83</v>
      </c>
      <c r="CC22">
        <v>0.87</v>
      </c>
      <c r="CD22">
        <v>0.86</v>
      </c>
      <c r="CE22">
        <v>2.06</v>
      </c>
      <c r="CF22">
        <v>0.23</v>
      </c>
      <c r="CG22">
        <v>3.78</v>
      </c>
      <c r="CH22">
        <v>0</v>
      </c>
      <c r="CI22">
        <v>7.19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2.4277950000000001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91.653744000000003</v>
      </c>
    </row>
    <row r="23" spans="1:114">
      <c r="A23" t="s">
        <v>65</v>
      </c>
      <c r="B23">
        <v>0</v>
      </c>
      <c r="C23">
        <v>27.014506000000001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101.84493500000001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144.24213499999999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48.126171999999997</v>
      </c>
      <c r="AH23">
        <v>0</v>
      </c>
      <c r="AI23">
        <v>0</v>
      </c>
      <c r="AJ23">
        <v>0</v>
      </c>
      <c r="AK23">
        <v>65.584654</v>
      </c>
      <c r="AL23">
        <v>24.402000000000001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47.472000000000001</v>
      </c>
      <c r="AS23">
        <v>37.412028999999997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91.653744000000003</v>
      </c>
      <c r="BA23">
        <f t="shared" si="1"/>
        <v>3138.0798310000005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2.1126269999999998</v>
      </c>
      <c r="BS23">
        <v>1.62</v>
      </c>
      <c r="BT23">
        <v>0</v>
      </c>
      <c r="BU23">
        <v>2.256373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1.83</v>
      </c>
      <c r="CC23">
        <v>0.87</v>
      </c>
      <c r="CD23">
        <v>0.86</v>
      </c>
      <c r="CE23">
        <v>2.06</v>
      </c>
      <c r="CF23">
        <v>0.23</v>
      </c>
      <c r="CG23">
        <v>3.78</v>
      </c>
      <c r="CH23">
        <v>0</v>
      </c>
      <c r="CI23">
        <v>7.19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2.4277950000000001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91.653744000000003</v>
      </c>
    </row>
    <row r="24" spans="1:114">
      <c r="A24" t="s">
        <v>66</v>
      </c>
      <c r="B24">
        <v>0</v>
      </c>
      <c r="C24">
        <v>27.014506000000001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101.84493500000001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144.24213499999999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48.126171999999997</v>
      </c>
      <c r="AH24">
        <v>21.513719999999999</v>
      </c>
      <c r="AI24">
        <v>0</v>
      </c>
      <c r="AJ24">
        <v>0</v>
      </c>
      <c r="AK24">
        <v>65.584654</v>
      </c>
      <c r="AL24">
        <v>24.402000000000001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47.472000000000001</v>
      </c>
      <c r="AS24">
        <v>37.412028999999997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92.317052999999987</v>
      </c>
      <c r="BA24">
        <f t="shared" si="1"/>
        <v>3160.2568600000004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2.1126269999999998</v>
      </c>
      <c r="BS24">
        <v>1.62</v>
      </c>
      <c r="BT24">
        <v>0</v>
      </c>
      <c r="BU24">
        <v>2.256373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1.83</v>
      </c>
      <c r="CC24">
        <v>0.87</v>
      </c>
      <c r="CD24">
        <v>0.86</v>
      </c>
      <c r="CE24">
        <v>2.06</v>
      </c>
      <c r="CF24">
        <v>0.23</v>
      </c>
      <c r="CG24">
        <v>3.78</v>
      </c>
      <c r="CH24">
        <v>0.66330900000000004</v>
      </c>
      <c r="CI24">
        <v>7.19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2.4277950000000001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92.317052999999987</v>
      </c>
    </row>
    <row r="25" spans="1:114">
      <c r="A25" t="s">
        <v>67</v>
      </c>
      <c r="B25">
        <v>0</v>
      </c>
      <c r="C25">
        <v>27.014506000000001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101.84493500000001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144.24213499999999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0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48.126171999999997</v>
      </c>
      <c r="AH25">
        <v>48.40587</v>
      </c>
      <c r="AI25">
        <v>0</v>
      </c>
      <c r="AJ25">
        <v>0</v>
      </c>
      <c r="AK25">
        <v>65.584654</v>
      </c>
      <c r="AL25">
        <v>24.402000000000001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94.587264999999988</v>
      </c>
      <c r="BA25">
        <f t="shared" si="1"/>
        <v>3192.4296129999998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2.1126269999999998</v>
      </c>
      <c r="BS25">
        <v>1.62</v>
      </c>
      <c r="BT25">
        <v>1.4410750000000001</v>
      </c>
      <c r="BU25">
        <v>2.256373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1.83</v>
      </c>
      <c r="CC25">
        <v>0.87</v>
      </c>
      <c r="CD25">
        <v>0.86</v>
      </c>
      <c r="CE25">
        <v>2.06</v>
      </c>
      <c r="CF25">
        <v>0.23</v>
      </c>
      <c r="CG25">
        <v>3.78</v>
      </c>
      <c r="CH25">
        <v>1.4924459999999999</v>
      </c>
      <c r="CI25">
        <v>7.19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2.4277950000000001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94.587264999999988</v>
      </c>
    </row>
    <row r="26" spans="1:114">
      <c r="A26" t="s">
        <v>68</v>
      </c>
      <c r="B26">
        <v>0</v>
      </c>
      <c r="C26">
        <v>27.014506000000001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101.84493500000001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144.24213499999999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0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48.126171999999997</v>
      </c>
      <c r="AH26">
        <v>66.692532</v>
      </c>
      <c r="AI26">
        <v>0</v>
      </c>
      <c r="AJ26">
        <v>0</v>
      </c>
      <c r="AK26">
        <v>65.584654</v>
      </c>
      <c r="AL26">
        <v>24.402000000000001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96.635047</v>
      </c>
      <c r="BA26">
        <f t="shared" si="1"/>
        <v>3235.3530119999996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2.1126269999999998</v>
      </c>
      <c r="BS26">
        <v>1.62</v>
      </c>
      <c r="BT26">
        <v>2.8821509999999999</v>
      </c>
      <c r="BU26">
        <v>2.256373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1.83</v>
      </c>
      <c r="CC26">
        <v>0.89</v>
      </c>
      <c r="CD26">
        <v>0.89</v>
      </c>
      <c r="CE26">
        <v>2.06</v>
      </c>
      <c r="CF26">
        <v>0.23</v>
      </c>
      <c r="CG26">
        <v>3.78</v>
      </c>
      <c r="CH26">
        <v>2.0491519999999999</v>
      </c>
      <c r="CI26">
        <v>7.19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2.4277950000000001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96.635047</v>
      </c>
    </row>
    <row r="27" spans="1:114">
      <c r="A27" t="s">
        <v>69</v>
      </c>
      <c r="B27">
        <v>0</v>
      </c>
      <c r="C27">
        <v>27.014506000000001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144.24213499999999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14.04936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48.126171999999997</v>
      </c>
      <c r="AH27">
        <v>91.433310000000006</v>
      </c>
      <c r="AI27">
        <v>4.4021689999999998</v>
      </c>
      <c r="AJ27">
        <v>0</v>
      </c>
      <c r="AK27">
        <v>65.584654</v>
      </c>
      <c r="AL27">
        <v>24.402000000000001</v>
      </c>
      <c r="AM27">
        <v>18.108732</v>
      </c>
      <c r="AN27">
        <v>1.053695</v>
      </c>
      <c r="AO27">
        <v>0</v>
      </c>
      <c r="AP27">
        <v>0</v>
      </c>
      <c r="AQ27">
        <v>27.298698999999999</v>
      </c>
      <c r="AR27">
        <v>52.991999999999997</v>
      </c>
      <c r="AS27">
        <v>36.506751000000001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98.833805999999996</v>
      </c>
      <c r="BA27">
        <f t="shared" si="1"/>
        <v>3322.7215769999989</v>
      </c>
      <c r="BD27">
        <v>4.2938999999999998</v>
      </c>
      <c r="BE27">
        <v>0</v>
      </c>
      <c r="BF27">
        <v>2.3113000000000002E-2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2.1126269999999998</v>
      </c>
      <c r="BS27">
        <v>1.62</v>
      </c>
      <c r="BT27">
        <v>4.3232249999999999</v>
      </c>
      <c r="BU27">
        <v>2.256373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1.83</v>
      </c>
      <c r="CC27">
        <v>0.89</v>
      </c>
      <c r="CD27">
        <v>0.89</v>
      </c>
      <c r="CE27">
        <v>2.06</v>
      </c>
      <c r="CF27">
        <v>0.23</v>
      </c>
      <c r="CG27">
        <v>3.78</v>
      </c>
      <c r="CH27">
        <v>2.80722</v>
      </c>
      <c r="CI27">
        <v>7.19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2.4277950000000001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98.833805999999996</v>
      </c>
    </row>
    <row r="28" spans="1:114">
      <c r="A28" t="s">
        <v>70</v>
      </c>
      <c r="B28">
        <v>0</v>
      </c>
      <c r="C28">
        <v>27.014506000000001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144.24213499999999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28.045000000000002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48.126171999999997</v>
      </c>
      <c r="AH28">
        <v>129.08232000000001</v>
      </c>
      <c r="AI28">
        <v>19.076066000000001</v>
      </c>
      <c r="AJ28">
        <v>0</v>
      </c>
      <c r="AK28">
        <v>65.584654</v>
      </c>
      <c r="AL28">
        <v>12.782</v>
      </c>
      <c r="AM28">
        <v>18.108732</v>
      </c>
      <c r="AN28">
        <v>1.053695</v>
      </c>
      <c r="AO28">
        <v>0</v>
      </c>
      <c r="AP28">
        <v>0</v>
      </c>
      <c r="AQ28">
        <v>40.948048999999997</v>
      </c>
      <c r="AR28">
        <v>52.991999999999997</v>
      </c>
      <c r="AS28">
        <v>36.506751000000001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102.953858</v>
      </c>
      <c r="BA28">
        <f t="shared" si="1"/>
        <v>3451.3475640000001</v>
      </c>
      <c r="BD28">
        <v>4.2938999999999998</v>
      </c>
      <c r="BE28">
        <v>0</v>
      </c>
      <c r="BF28">
        <v>2.3113000000000002E-2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1.62</v>
      </c>
      <c r="BT28">
        <v>5.1698579999999996</v>
      </c>
      <c r="BU28">
        <v>2.256373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1.83</v>
      </c>
      <c r="CC28">
        <v>0.89</v>
      </c>
      <c r="CD28">
        <v>0.89</v>
      </c>
      <c r="CE28">
        <v>2.06</v>
      </c>
      <c r="CF28">
        <v>0.23</v>
      </c>
      <c r="CG28">
        <v>3.78</v>
      </c>
      <c r="CH28">
        <v>3.9680110000000002</v>
      </c>
      <c r="CI28">
        <v>7.19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2.4277950000000001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102.953858</v>
      </c>
    </row>
    <row r="29" spans="1:114">
      <c r="A29" t="s">
        <v>71</v>
      </c>
      <c r="B29">
        <v>0</v>
      </c>
      <c r="C29">
        <v>27.014506000000001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144.63840400000001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48.126171999999997</v>
      </c>
      <c r="AH29">
        <v>132.84722099999999</v>
      </c>
      <c r="AI29">
        <v>19.076066000000001</v>
      </c>
      <c r="AJ29">
        <v>0</v>
      </c>
      <c r="AK29">
        <v>65.584654</v>
      </c>
      <c r="AL29">
        <v>12.782</v>
      </c>
      <c r="AM29">
        <v>18.108732</v>
      </c>
      <c r="AN29">
        <v>1.053695</v>
      </c>
      <c r="AO29">
        <v>0</v>
      </c>
      <c r="AP29">
        <v>0</v>
      </c>
      <c r="AQ29">
        <v>54.597399000000003</v>
      </c>
      <c r="AR29">
        <v>47.472000000000001</v>
      </c>
      <c r="AS29">
        <v>36.506751000000001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103.252439</v>
      </c>
      <c r="BA29">
        <f t="shared" si="1"/>
        <v>3543.3664269999995</v>
      </c>
      <c r="BD29">
        <v>4.2938999999999998</v>
      </c>
      <c r="BE29">
        <v>0</v>
      </c>
      <c r="BF29">
        <v>2.3113000000000002E-2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5.3499910000000002</v>
      </c>
      <c r="BU29">
        <v>2.256373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1.83</v>
      </c>
      <c r="CC29">
        <v>0.89</v>
      </c>
      <c r="CD29">
        <v>0.89</v>
      </c>
      <c r="CE29">
        <v>2.06</v>
      </c>
      <c r="CF29">
        <v>0.23</v>
      </c>
      <c r="CG29">
        <v>3.78</v>
      </c>
      <c r="CH29">
        <v>4.0864589999999996</v>
      </c>
      <c r="CI29">
        <v>7.19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2.4277950000000001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103.252439</v>
      </c>
    </row>
    <row r="30" spans="1:114">
      <c r="A30" t="s">
        <v>72</v>
      </c>
      <c r="B30">
        <v>0</v>
      </c>
      <c r="C30">
        <v>27.014506000000001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144.63840400000001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48.126171999999997</v>
      </c>
      <c r="AH30">
        <v>159.41666499999999</v>
      </c>
      <c r="AI30">
        <v>19.076066000000001</v>
      </c>
      <c r="AJ30">
        <v>0</v>
      </c>
      <c r="AK30">
        <v>65.584654</v>
      </c>
      <c r="AL30">
        <v>12.782</v>
      </c>
      <c r="AM30">
        <v>18.108732</v>
      </c>
      <c r="AN30">
        <v>1.053695</v>
      </c>
      <c r="AO30">
        <v>0</v>
      </c>
      <c r="AP30">
        <v>0</v>
      </c>
      <c r="AQ30">
        <v>54.597399000000003</v>
      </c>
      <c r="AR30">
        <v>47.472000000000001</v>
      </c>
      <c r="AS30">
        <v>36.506751000000001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103.99866300000001</v>
      </c>
      <c r="BA30">
        <f t="shared" si="1"/>
        <v>3570.6820950000001</v>
      </c>
      <c r="BD30">
        <v>4.2938999999999998</v>
      </c>
      <c r="BE30">
        <v>0</v>
      </c>
      <c r="BF30">
        <v>2.3113000000000002E-2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2.256373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1.83</v>
      </c>
      <c r="CC30">
        <v>0.89</v>
      </c>
      <c r="CD30">
        <v>0.89</v>
      </c>
      <c r="CE30">
        <v>2.06</v>
      </c>
      <c r="CF30">
        <v>0.23</v>
      </c>
      <c r="CG30">
        <v>3.78</v>
      </c>
      <c r="CH30">
        <v>4.8326830000000003</v>
      </c>
      <c r="CI30">
        <v>7.19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2.4277950000000001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103.99866300000001</v>
      </c>
    </row>
    <row r="31" spans="1:114">
      <c r="A31" t="s">
        <v>73</v>
      </c>
      <c r="B31">
        <v>0</v>
      </c>
      <c r="C31">
        <v>27.014506000000001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144.63840400000001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48.126171999999997</v>
      </c>
      <c r="AH31">
        <v>159.41666499999999</v>
      </c>
      <c r="AI31">
        <v>19.076066000000001</v>
      </c>
      <c r="AJ31">
        <v>0</v>
      </c>
      <c r="AK31">
        <v>65.584654</v>
      </c>
      <c r="AL31">
        <v>12.782</v>
      </c>
      <c r="AM31">
        <v>18.108732</v>
      </c>
      <c r="AN31">
        <v>1.053695</v>
      </c>
      <c r="AO31">
        <v>0</v>
      </c>
      <c r="AP31">
        <v>0</v>
      </c>
      <c r="AQ31">
        <v>54.597399000000003</v>
      </c>
      <c r="AR31">
        <v>47.472000000000001</v>
      </c>
      <c r="AS31">
        <v>36.506751000000001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103.968514</v>
      </c>
      <c r="BA31">
        <f t="shared" si="1"/>
        <v>3570.6519460000004</v>
      </c>
      <c r="BD31">
        <v>4.2938999999999998</v>
      </c>
      <c r="BE31">
        <v>0</v>
      </c>
      <c r="BF31">
        <v>2.2963999999999998E-2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2.256373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1.83</v>
      </c>
      <c r="CC31">
        <v>0.88</v>
      </c>
      <c r="CD31">
        <v>0.87</v>
      </c>
      <c r="CE31">
        <v>2.06</v>
      </c>
      <c r="CF31">
        <v>0.23</v>
      </c>
      <c r="CG31">
        <v>3.78</v>
      </c>
      <c r="CH31">
        <v>4.8326830000000003</v>
      </c>
      <c r="CI31">
        <v>7.19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2.4277950000000001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103.968514</v>
      </c>
    </row>
    <row r="32" spans="1:114">
      <c r="A32" t="s">
        <v>74</v>
      </c>
      <c r="B32">
        <v>0</v>
      </c>
      <c r="C32">
        <v>27.014506000000001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144.63840400000001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48.126171999999997</v>
      </c>
      <c r="AH32">
        <v>159.41666499999999</v>
      </c>
      <c r="AI32">
        <v>19.076066000000001</v>
      </c>
      <c r="AJ32">
        <v>0</v>
      </c>
      <c r="AK32">
        <v>65.584654</v>
      </c>
      <c r="AL32">
        <v>12.782</v>
      </c>
      <c r="AM32">
        <v>18.108732</v>
      </c>
      <c r="AN32">
        <v>1.053695</v>
      </c>
      <c r="AO32">
        <v>0</v>
      </c>
      <c r="AP32">
        <v>0</v>
      </c>
      <c r="AQ32">
        <v>54.597399000000003</v>
      </c>
      <c r="AR32">
        <v>47.472000000000001</v>
      </c>
      <c r="AS32">
        <v>36.506751000000001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103.968514</v>
      </c>
      <c r="BA32">
        <f t="shared" si="1"/>
        <v>3570.6519460000004</v>
      </c>
      <c r="BD32">
        <v>4.2938999999999998</v>
      </c>
      <c r="BE32">
        <v>0</v>
      </c>
      <c r="BF32">
        <v>2.2963999999999998E-2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2.256373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1.83</v>
      </c>
      <c r="CC32">
        <v>0.88</v>
      </c>
      <c r="CD32">
        <v>0.87</v>
      </c>
      <c r="CE32">
        <v>2.06</v>
      </c>
      <c r="CF32">
        <v>0.23</v>
      </c>
      <c r="CG32">
        <v>3.78</v>
      </c>
      <c r="CH32">
        <v>4.8326830000000003</v>
      </c>
      <c r="CI32">
        <v>7.19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2.4277950000000001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103.968514</v>
      </c>
    </row>
    <row r="33" spans="1:114">
      <c r="A33" t="s">
        <v>75</v>
      </c>
      <c r="B33">
        <v>0</v>
      </c>
      <c r="C33">
        <v>27.014506000000001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144.63840400000001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46.424171999999999</v>
      </c>
      <c r="AC33">
        <v>22.310403000000001</v>
      </c>
      <c r="AD33">
        <v>20.912378</v>
      </c>
      <c r="AE33">
        <v>37.951186</v>
      </c>
      <c r="AF33">
        <v>9.1372370000000007</v>
      </c>
      <c r="AG33">
        <v>48.126171999999997</v>
      </c>
      <c r="AH33">
        <v>129.08232000000001</v>
      </c>
      <c r="AI33">
        <v>19.076066000000001</v>
      </c>
      <c r="AJ33">
        <v>0</v>
      </c>
      <c r="AK33">
        <v>65.584654</v>
      </c>
      <c r="AL33">
        <v>12.782</v>
      </c>
      <c r="AM33">
        <v>18.108732</v>
      </c>
      <c r="AN33">
        <v>1.053695</v>
      </c>
      <c r="AO33">
        <v>0</v>
      </c>
      <c r="AP33">
        <v>0</v>
      </c>
      <c r="AQ33">
        <v>54.597399000000003</v>
      </c>
      <c r="AR33">
        <v>52.991999999999997</v>
      </c>
      <c r="AS33">
        <v>36.506751000000001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102.07707599999999</v>
      </c>
      <c r="BA33">
        <f t="shared" si="1"/>
        <v>3480.0851010000001</v>
      </c>
      <c r="BD33">
        <v>4.2938999999999998</v>
      </c>
      <c r="BE33">
        <v>0</v>
      </c>
      <c r="BF33">
        <v>2.2963999999999998E-2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2.256373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1.83</v>
      </c>
      <c r="CC33">
        <v>0.88</v>
      </c>
      <c r="CD33">
        <v>0.87</v>
      </c>
      <c r="CE33">
        <v>2.06</v>
      </c>
      <c r="CF33">
        <v>0.23</v>
      </c>
      <c r="CG33">
        <v>3.78</v>
      </c>
      <c r="CH33">
        <v>3.9680110000000002</v>
      </c>
      <c r="CI33">
        <v>7.19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2.4277950000000001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102.07707599999999</v>
      </c>
    </row>
    <row r="34" spans="1:114">
      <c r="A34" t="s">
        <v>76</v>
      </c>
      <c r="B34">
        <v>0</v>
      </c>
      <c r="C34">
        <v>27.014506000000001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144.63840400000001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14.04936</v>
      </c>
      <c r="AB34">
        <v>30.855471999999999</v>
      </c>
      <c r="AC34">
        <v>22.310403000000001</v>
      </c>
      <c r="AD34">
        <v>10.456189</v>
      </c>
      <c r="AE34">
        <v>18.910588000000001</v>
      </c>
      <c r="AF34">
        <v>9.1372370000000007</v>
      </c>
      <c r="AG34">
        <v>48.126171999999997</v>
      </c>
      <c r="AH34">
        <v>91.433310000000006</v>
      </c>
      <c r="AI34">
        <v>4.4021689999999998</v>
      </c>
      <c r="AJ34">
        <v>0</v>
      </c>
      <c r="AK34">
        <v>65.584654</v>
      </c>
      <c r="AL34">
        <v>12.782</v>
      </c>
      <c r="AM34">
        <v>18.108732</v>
      </c>
      <c r="AN34">
        <v>1.053695</v>
      </c>
      <c r="AO34">
        <v>0</v>
      </c>
      <c r="AP34">
        <v>0</v>
      </c>
      <c r="AQ34">
        <v>40.948048999999997</v>
      </c>
      <c r="AR34">
        <v>52.991999999999997</v>
      </c>
      <c r="AS34">
        <v>36.506751000000001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99.475211000000002</v>
      </c>
      <c r="BA34">
        <f t="shared" si="1"/>
        <v>3352.4498519999993</v>
      </c>
      <c r="BD34">
        <v>4.2938999999999998</v>
      </c>
      <c r="BE34">
        <v>0</v>
      </c>
      <c r="BF34">
        <v>2.2963999999999998E-2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2.256373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1.83</v>
      </c>
      <c r="CC34">
        <v>0.88</v>
      </c>
      <c r="CD34">
        <v>0.87</v>
      </c>
      <c r="CE34">
        <v>2.06</v>
      </c>
      <c r="CF34">
        <v>0.23</v>
      </c>
      <c r="CG34">
        <v>3.78</v>
      </c>
      <c r="CH34">
        <v>2.80722</v>
      </c>
      <c r="CI34">
        <v>7.19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2.4277950000000001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99.475211000000002</v>
      </c>
    </row>
    <row r="35" spans="1:114">
      <c r="A35" t="s">
        <v>77</v>
      </c>
      <c r="B35">
        <v>0</v>
      </c>
      <c r="C35">
        <v>26.765523999999999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144.63840400000001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0</v>
      </c>
      <c r="AB35">
        <v>30.855471999999999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48.126171999999997</v>
      </c>
      <c r="AH35">
        <v>64.541160000000005</v>
      </c>
      <c r="AI35">
        <v>0</v>
      </c>
      <c r="AJ35">
        <v>0</v>
      </c>
      <c r="AK35">
        <v>65.584654</v>
      </c>
      <c r="AL35">
        <v>12.782</v>
      </c>
      <c r="AM35">
        <v>18.108732</v>
      </c>
      <c r="AN35">
        <v>1.0747679999999999</v>
      </c>
      <c r="AO35">
        <v>0</v>
      </c>
      <c r="AP35">
        <v>0</v>
      </c>
      <c r="AQ35">
        <v>27.298698999999999</v>
      </c>
      <c r="AR35">
        <v>47.472000000000001</v>
      </c>
      <c r="AS35">
        <v>36.506751000000001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97.493006999999992</v>
      </c>
      <c r="BA35">
        <f t="shared" si="1"/>
        <v>3276.1348560000001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2.256373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1.83</v>
      </c>
      <c r="CC35">
        <v>0.88</v>
      </c>
      <c r="CD35">
        <v>0.87</v>
      </c>
      <c r="CE35">
        <v>2.0299999999999998</v>
      </c>
      <c r="CF35">
        <v>0.23</v>
      </c>
      <c r="CG35">
        <v>3.78</v>
      </c>
      <c r="CH35">
        <v>1.9899279999999999</v>
      </c>
      <c r="CI35">
        <v>7.19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2.4277950000000001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97.493006999999992</v>
      </c>
    </row>
    <row r="36" spans="1:114">
      <c r="A36" t="s">
        <v>78</v>
      </c>
      <c r="B36">
        <v>0</v>
      </c>
      <c r="C36">
        <v>26.267561000000001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144.63840400000001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0</v>
      </c>
      <c r="AB36">
        <v>30.855471999999999</v>
      </c>
      <c r="AC36">
        <v>11.155201999999999</v>
      </c>
      <c r="AD36">
        <v>0</v>
      </c>
      <c r="AE36">
        <v>16.251286</v>
      </c>
      <c r="AF36">
        <v>0</v>
      </c>
      <c r="AG36">
        <v>48.126171999999997</v>
      </c>
      <c r="AH36">
        <v>43.027439999999999</v>
      </c>
      <c r="AI36">
        <v>0</v>
      </c>
      <c r="AJ36">
        <v>0</v>
      </c>
      <c r="AK36">
        <v>65.584654</v>
      </c>
      <c r="AL36">
        <v>12.782</v>
      </c>
      <c r="AM36">
        <v>18.108732</v>
      </c>
      <c r="AN36">
        <v>1.0747679999999999</v>
      </c>
      <c r="AO36">
        <v>0</v>
      </c>
      <c r="AP36">
        <v>0</v>
      </c>
      <c r="AQ36">
        <v>27.298698999999999</v>
      </c>
      <c r="AR36">
        <v>47.472000000000001</v>
      </c>
      <c r="AS36">
        <v>36.506751000000001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95.082394999999991</v>
      </c>
      <c r="BA36">
        <f t="shared" si="1"/>
        <v>3227.8964859999996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2.256373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1.83</v>
      </c>
      <c r="CC36">
        <v>0.88</v>
      </c>
      <c r="CD36">
        <v>0.87</v>
      </c>
      <c r="CE36">
        <v>2.0299999999999998</v>
      </c>
      <c r="CF36">
        <v>0.23</v>
      </c>
      <c r="CG36">
        <v>3.78</v>
      </c>
      <c r="CH36">
        <v>1.326619</v>
      </c>
      <c r="CI36">
        <v>7.19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2.4277950000000001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95.082394999999991</v>
      </c>
    </row>
    <row r="37" spans="1:114">
      <c r="A37" t="s">
        <v>79</v>
      </c>
      <c r="B37">
        <v>0</v>
      </c>
      <c r="C37">
        <v>25.769597999999998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144.63840400000001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15.349422000000001</v>
      </c>
      <c r="AC37">
        <v>11.155201999999999</v>
      </c>
      <c r="AD37">
        <v>0</v>
      </c>
      <c r="AE37">
        <v>16.251286</v>
      </c>
      <c r="AF37">
        <v>0</v>
      </c>
      <c r="AG37">
        <v>48.126171999999997</v>
      </c>
      <c r="AH37">
        <v>17.210975999999999</v>
      </c>
      <c r="AI37">
        <v>0</v>
      </c>
      <c r="AJ37">
        <v>0</v>
      </c>
      <c r="AK37">
        <v>65.584654</v>
      </c>
      <c r="AL37">
        <v>12.782</v>
      </c>
      <c r="AM37">
        <v>18.108732</v>
      </c>
      <c r="AN37">
        <v>1.0747679999999999</v>
      </c>
      <c r="AO37">
        <v>0</v>
      </c>
      <c r="AP37">
        <v>0</v>
      </c>
      <c r="AQ37">
        <v>13.649349000000001</v>
      </c>
      <c r="AR37">
        <v>47.472000000000001</v>
      </c>
      <c r="AS37">
        <v>36.506751000000001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94.277906000000002</v>
      </c>
      <c r="BA37">
        <f t="shared" si="1"/>
        <v>3171.6221699999983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2.256373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1.83</v>
      </c>
      <c r="CC37">
        <v>0.88</v>
      </c>
      <c r="CD37">
        <v>0.87</v>
      </c>
      <c r="CE37">
        <v>2.0299999999999998</v>
      </c>
      <c r="CF37">
        <v>0.23</v>
      </c>
      <c r="CG37">
        <v>3.78</v>
      </c>
      <c r="CH37">
        <v>0.53301600000000005</v>
      </c>
      <c r="CI37">
        <v>7.19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2.4170050000000001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94.277906000000002</v>
      </c>
    </row>
    <row r="38" spans="1:114">
      <c r="A38" t="s">
        <v>80</v>
      </c>
      <c r="B38">
        <v>0</v>
      </c>
      <c r="C38">
        <v>25.271633999999999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144.63840400000001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16.251286</v>
      </c>
      <c r="AF38">
        <v>0</v>
      </c>
      <c r="AG38">
        <v>48.126171999999997</v>
      </c>
      <c r="AH38">
        <v>0</v>
      </c>
      <c r="AI38">
        <v>0</v>
      </c>
      <c r="AJ38">
        <v>0</v>
      </c>
      <c r="AK38">
        <v>65.584654</v>
      </c>
      <c r="AL38">
        <v>12.782</v>
      </c>
      <c r="AM38">
        <v>18.108732</v>
      </c>
      <c r="AN38">
        <v>1.0747679999999999</v>
      </c>
      <c r="AO38">
        <v>0</v>
      </c>
      <c r="AP38">
        <v>0</v>
      </c>
      <c r="AQ38">
        <v>13.649349000000001</v>
      </c>
      <c r="AR38">
        <v>47.472000000000001</v>
      </c>
      <c r="AS38">
        <v>36.506751000000001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93.744889999999998</v>
      </c>
      <c r="BA38">
        <f t="shared" si="1"/>
        <v>3153.3802139999998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2.256373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1.83</v>
      </c>
      <c r="CC38">
        <v>0.88</v>
      </c>
      <c r="CD38">
        <v>0.87</v>
      </c>
      <c r="CE38">
        <v>2.0299999999999998</v>
      </c>
      <c r="CF38">
        <v>0.23</v>
      </c>
      <c r="CG38">
        <v>3.78</v>
      </c>
      <c r="CH38">
        <v>0</v>
      </c>
      <c r="CI38">
        <v>7.19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2.4170050000000001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93.744889999999998</v>
      </c>
    </row>
    <row r="39" spans="1:114">
      <c r="A39" t="s">
        <v>81</v>
      </c>
      <c r="B39">
        <v>0</v>
      </c>
      <c r="C39">
        <v>25.147144000000001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144.63840400000001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15.349422000000001</v>
      </c>
      <c r="AC39">
        <v>0</v>
      </c>
      <c r="AD39">
        <v>0</v>
      </c>
      <c r="AE39">
        <v>0</v>
      </c>
      <c r="AF39">
        <v>0</v>
      </c>
      <c r="AG39">
        <v>48.126171999999997</v>
      </c>
      <c r="AH39">
        <v>0</v>
      </c>
      <c r="AI39">
        <v>0</v>
      </c>
      <c r="AJ39">
        <v>0</v>
      </c>
      <c r="AK39">
        <v>65.584654</v>
      </c>
      <c r="AL39">
        <v>12.782</v>
      </c>
      <c r="AM39">
        <v>18.108732</v>
      </c>
      <c r="AN39">
        <v>1.0747679999999999</v>
      </c>
      <c r="AO39">
        <v>0</v>
      </c>
      <c r="AP39">
        <v>0.64049999999999996</v>
      </c>
      <c r="AQ39">
        <v>13.649349000000001</v>
      </c>
      <c r="AR39">
        <v>47.472000000000001</v>
      </c>
      <c r="AS39">
        <v>36.506751000000001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93.694721000000001</v>
      </c>
      <c r="BA39">
        <f t="shared" si="1"/>
        <v>3126.439566999999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2.256373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1.78</v>
      </c>
      <c r="CC39">
        <v>0.88</v>
      </c>
      <c r="CD39">
        <v>0.87</v>
      </c>
      <c r="CE39">
        <v>2.0299999999999998</v>
      </c>
      <c r="CF39">
        <v>0.23</v>
      </c>
      <c r="CG39">
        <v>3.78</v>
      </c>
      <c r="CH39">
        <v>0</v>
      </c>
      <c r="CI39">
        <v>7.19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2.4170050000000001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93.694721000000001</v>
      </c>
    </row>
    <row r="40" spans="1:114">
      <c r="A40" t="s">
        <v>82</v>
      </c>
      <c r="B40">
        <v>0</v>
      </c>
      <c r="C40">
        <v>25.147144000000001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144.63840400000001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48.126171999999997</v>
      </c>
      <c r="AH40">
        <v>0</v>
      </c>
      <c r="AI40">
        <v>0</v>
      </c>
      <c r="AJ40">
        <v>0</v>
      </c>
      <c r="AK40">
        <v>65.584654</v>
      </c>
      <c r="AL40">
        <v>12.782</v>
      </c>
      <c r="AM40">
        <v>18.108732</v>
      </c>
      <c r="AN40">
        <v>1.0747679999999999</v>
      </c>
      <c r="AO40">
        <v>0</v>
      </c>
      <c r="AP40">
        <v>0.64049999999999996</v>
      </c>
      <c r="AQ40">
        <v>13.649349000000001</v>
      </c>
      <c r="AR40">
        <v>47.472000000000001</v>
      </c>
      <c r="AS40">
        <v>36.506751000000001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93.694721000000001</v>
      </c>
      <c r="BA40">
        <f t="shared" si="1"/>
        <v>3111.0901449999997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2.256373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1.78</v>
      </c>
      <c r="CC40">
        <v>0.88</v>
      </c>
      <c r="CD40">
        <v>0.87</v>
      </c>
      <c r="CE40">
        <v>2.0299999999999998</v>
      </c>
      <c r="CF40">
        <v>0.23</v>
      </c>
      <c r="CG40">
        <v>3.78</v>
      </c>
      <c r="CH40">
        <v>0</v>
      </c>
      <c r="CI40">
        <v>7.19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2.4170050000000001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93.694721000000001</v>
      </c>
    </row>
    <row r="41" spans="1:114">
      <c r="A41" t="s">
        <v>83</v>
      </c>
      <c r="B41">
        <v>0</v>
      </c>
      <c r="C41">
        <v>25.022652999999998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144.63840400000001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48.126171999999997</v>
      </c>
      <c r="AH41">
        <v>0</v>
      </c>
      <c r="AI41">
        <v>0</v>
      </c>
      <c r="AJ41">
        <v>0</v>
      </c>
      <c r="AK41">
        <v>65.584654</v>
      </c>
      <c r="AL41">
        <v>12.782</v>
      </c>
      <c r="AM41">
        <v>18.108732</v>
      </c>
      <c r="AN41">
        <v>1.0747679999999999</v>
      </c>
      <c r="AO41">
        <v>0</v>
      </c>
      <c r="AP41">
        <v>0.64049999999999996</v>
      </c>
      <c r="AQ41">
        <v>13.649349000000001</v>
      </c>
      <c r="AR41">
        <v>47.472000000000001</v>
      </c>
      <c r="AS41">
        <v>36.506751000000001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93.774721</v>
      </c>
      <c r="BA41">
        <f t="shared" si="1"/>
        <v>3111.0456539999996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2.256373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1.78</v>
      </c>
      <c r="CC41">
        <v>0.88</v>
      </c>
      <c r="CD41">
        <v>0.95</v>
      </c>
      <c r="CE41">
        <v>2.0299999999999998</v>
      </c>
      <c r="CF41">
        <v>0.23</v>
      </c>
      <c r="CG41">
        <v>3.78</v>
      </c>
      <c r="CH41">
        <v>0</v>
      </c>
      <c r="CI41">
        <v>7.19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2.4170050000000001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93.774721</v>
      </c>
    </row>
    <row r="42" spans="1:114">
      <c r="A42" t="s">
        <v>84</v>
      </c>
      <c r="B42">
        <v>0</v>
      </c>
      <c r="C42">
        <v>24.898161999999999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144.63840400000001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48.126171999999997</v>
      </c>
      <c r="AH42">
        <v>0</v>
      </c>
      <c r="AI42">
        <v>0</v>
      </c>
      <c r="AJ42">
        <v>0</v>
      </c>
      <c r="AK42">
        <v>65.584654</v>
      </c>
      <c r="AL42">
        <v>12.782</v>
      </c>
      <c r="AM42">
        <v>18.108732</v>
      </c>
      <c r="AN42">
        <v>1.0747679999999999</v>
      </c>
      <c r="AO42">
        <v>0</v>
      </c>
      <c r="AP42">
        <v>0.64049999999999996</v>
      </c>
      <c r="AQ42">
        <v>13.649349000000001</v>
      </c>
      <c r="AR42">
        <v>47.472000000000001</v>
      </c>
      <c r="AS42">
        <v>36.506751000000001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93.794720999999996</v>
      </c>
      <c r="BA42">
        <f t="shared" si="1"/>
        <v>3110.941163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2.256373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1.78</v>
      </c>
      <c r="CC42">
        <v>0.89</v>
      </c>
      <c r="CD42">
        <v>0.96</v>
      </c>
      <c r="CE42">
        <v>2.0299999999999998</v>
      </c>
      <c r="CF42">
        <v>0.23</v>
      </c>
      <c r="CG42">
        <v>3.78</v>
      </c>
      <c r="CH42">
        <v>0</v>
      </c>
      <c r="CI42">
        <v>7.19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2.4170050000000001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93.794720999999996</v>
      </c>
    </row>
    <row r="43" spans="1:114">
      <c r="A43" t="s">
        <v>85</v>
      </c>
      <c r="B43">
        <v>0</v>
      </c>
      <c r="C43">
        <v>24.898161999999999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144.63840400000001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48.126171999999997</v>
      </c>
      <c r="AH43">
        <v>0</v>
      </c>
      <c r="AI43">
        <v>0</v>
      </c>
      <c r="AJ43">
        <v>0</v>
      </c>
      <c r="AK43">
        <v>65.584654</v>
      </c>
      <c r="AL43">
        <v>12.782</v>
      </c>
      <c r="AM43">
        <v>18.108732</v>
      </c>
      <c r="AN43">
        <v>1.0747679999999999</v>
      </c>
      <c r="AO43">
        <v>0</v>
      </c>
      <c r="AP43">
        <v>0</v>
      </c>
      <c r="AQ43">
        <v>13.649349000000001</v>
      </c>
      <c r="AR43">
        <v>47.472000000000001</v>
      </c>
      <c r="AS43">
        <v>36.506751000000001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93.783717999999993</v>
      </c>
      <c r="BA43">
        <f t="shared" si="1"/>
        <v>3110.2896599999999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2.256373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1.78</v>
      </c>
      <c r="CC43">
        <v>0.89</v>
      </c>
      <c r="CD43">
        <v>0.96</v>
      </c>
      <c r="CE43">
        <v>2.0299999999999998</v>
      </c>
      <c r="CF43">
        <v>0.23</v>
      </c>
      <c r="CG43">
        <v>3.78</v>
      </c>
      <c r="CH43">
        <v>0</v>
      </c>
      <c r="CI43">
        <v>7.19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2.406215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93.783717999999993</v>
      </c>
    </row>
    <row r="44" spans="1:114">
      <c r="A44" t="s">
        <v>86</v>
      </c>
      <c r="B44">
        <v>0</v>
      </c>
      <c r="C44">
        <v>24.898161999999999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144.63840400000001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48.126171999999997</v>
      </c>
      <c r="AH44">
        <v>0</v>
      </c>
      <c r="AI44">
        <v>0</v>
      </c>
      <c r="AJ44">
        <v>0</v>
      </c>
      <c r="AK44">
        <v>65.584654</v>
      </c>
      <c r="AL44">
        <v>12.782</v>
      </c>
      <c r="AM44">
        <v>18.108732</v>
      </c>
      <c r="AN44">
        <v>1.0747679999999999</v>
      </c>
      <c r="AO44">
        <v>0</v>
      </c>
      <c r="AP44">
        <v>0</v>
      </c>
      <c r="AQ44">
        <v>13.649349000000001</v>
      </c>
      <c r="AR44">
        <v>47.472000000000001</v>
      </c>
      <c r="AS44">
        <v>36.506751000000001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93.853718000000001</v>
      </c>
      <c r="BA44">
        <f t="shared" si="1"/>
        <v>3110.3596599999996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2.256373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1.78</v>
      </c>
      <c r="CC44">
        <v>0.93</v>
      </c>
      <c r="CD44">
        <v>0.99</v>
      </c>
      <c r="CE44">
        <v>2.0299999999999998</v>
      </c>
      <c r="CF44">
        <v>0.23</v>
      </c>
      <c r="CG44">
        <v>3.78</v>
      </c>
      <c r="CH44">
        <v>0</v>
      </c>
      <c r="CI44">
        <v>7.19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2.406215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93.853718000000001</v>
      </c>
    </row>
    <row r="45" spans="1:114">
      <c r="A45" t="s">
        <v>87</v>
      </c>
      <c r="B45">
        <v>0</v>
      </c>
      <c r="C45">
        <v>24.898161999999999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144.63840400000001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48.126171999999997</v>
      </c>
      <c r="AH45">
        <v>0</v>
      </c>
      <c r="AI45">
        <v>0</v>
      </c>
      <c r="AJ45">
        <v>0</v>
      </c>
      <c r="AK45">
        <v>65.584654</v>
      </c>
      <c r="AL45">
        <v>12.782</v>
      </c>
      <c r="AM45">
        <v>18.108732</v>
      </c>
      <c r="AN45">
        <v>1.0747679999999999</v>
      </c>
      <c r="AO45">
        <v>0</v>
      </c>
      <c r="AP45">
        <v>5.7645</v>
      </c>
      <c r="AQ45">
        <v>13.649349000000001</v>
      </c>
      <c r="AR45">
        <v>47.472000000000001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93.853718000000001</v>
      </c>
      <c r="BA45">
        <f t="shared" si="1"/>
        <v>3116.1241599999998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4.2252549999999998</v>
      </c>
      <c r="BS45">
        <v>1.62</v>
      </c>
      <c r="BT45">
        <v>0</v>
      </c>
      <c r="BU45">
        <v>2.256373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1.78</v>
      </c>
      <c r="CC45">
        <v>0.93</v>
      </c>
      <c r="CD45">
        <v>0.99</v>
      </c>
      <c r="CE45">
        <v>2.0299999999999998</v>
      </c>
      <c r="CF45">
        <v>0.23</v>
      </c>
      <c r="CG45">
        <v>3.78</v>
      </c>
      <c r="CH45">
        <v>0</v>
      </c>
      <c r="CI45">
        <v>7.19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2.406215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93.853718000000001</v>
      </c>
    </row>
    <row r="46" spans="1:114">
      <c r="A46" t="s">
        <v>88</v>
      </c>
      <c r="B46">
        <v>0</v>
      </c>
      <c r="C46">
        <v>24.898161999999999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144.63840400000001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48.126171999999997</v>
      </c>
      <c r="AH46">
        <v>0</v>
      </c>
      <c r="AI46">
        <v>0</v>
      </c>
      <c r="AJ46">
        <v>0</v>
      </c>
      <c r="AK46">
        <v>65.584654</v>
      </c>
      <c r="AL46">
        <v>12.782</v>
      </c>
      <c r="AM46">
        <v>18.108732</v>
      </c>
      <c r="AN46">
        <v>1.0747679999999999</v>
      </c>
      <c r="AO46">
        <v>0</v>
      </c>
      <c r="AP46">
        <v>6.1487999999999996</v>
      </c>
      <c r="AQ46">
        <v>13.649349000000001</v>
      </c>
      <c r="AR46">
        <v>47.472000000000001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93.853718000000001</v>
      </c>
      <c r="BA46">
        <f t="shared" si="1"/>
        <v>3116.5084599999996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4.2252549999999998</v>
      </c>
      <c r="BS46">
        <v>1.62</v>
      </c>
      <c r="BT46">
        <v>0</v>
      </c>
      <c r="BU46">
        <v>2.256373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1.78</v>
      </c>
      <c r="CC46">
        <v>0.93</v>
      </c>
      <c r="CD46">
        <v>0.99</v>
      </c>
      <c r="CE46">
        <v>2.0299999999999998</v>
      </c>
      <c r="CF46">
        <v>0.23</v>
      </c>
      <c r="CG46">
        <v>3.78</v>
      </c>
      <c r="CH46">
        <v>0</v>
      </c>
      <c r="CI46">
        <v>7.19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2.406215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93.853718000000001</v>
      </c>
    </row>
    <row r="47" spans="1:114">
      <c r="A47" t="s">
        <v>89</v>
      </c>
      <c r="B47">
        <v>0</v>
      </c>
      <c r="C47">
        <v>24.898161999999999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144.63840400000001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48.126171999999997</v>
      </c>
      <c r="AH47">
        <v>0</v>
      </c>
      <c r="AI47">
        <v>0</v>
      </c>
      <c r="AJ47">
        <v>0</v>
      </c>
      <c r="AK47">
        <v>65.584654</v>
      </c>
      <c r="AL47">
        <v>12.782</v>
      </c>
      <c r="AM47">
        <v>18.108732</v>
      </c>
      <c r="AN47">
        <v>1.0747679999999999</v>
      </c>
      <c r="AO47">
        <v>0</v>
      </c>
      <c r="AP47">
        <v>6.1487999999999996</v>
      </c>
      <c r="AQ47">
        <v>13.649349000000001</v>
      </c>
      <c r="AR47">
        <v>39.744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93.853644000000003</v>
      </c>
      <c r="BA47">
        <f t="shared" si="1"/>
        <v>3102.2265859999998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4.2252549999999998</v>
      </c>
      <c r="BS47">
        <v>1.62</v>
      </c>
      <c r="BT47">
        <v>0</v>
      </c>
      <c r="BU47">
        <v>2.256373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1.78</v>
      </c>
      <c r="CC47">
        <v>0.93</v>
      </c>
      <c r="CD47">
        <v>0.99</v>
      </c>
      <c r="CE47">
        <v>2.0299999999999998</v>
      </c>
      <c r="CF47">
        <v>0.23</v>
      </c>
      <c r="CG47">
        <v>3.78</v>
      </c>
      <c r="CH47">
        <v>0</v>
      </c>
      <c r="CI47">
        <v>7.19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2.406215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93.853644000000003</v>
      </c>
    </row>
    <row r="48" spans="1:114">
      <c r="A48" t="s">
        <v>90</v>
      </c>
      <c r="B48">
        <v>0</v>
      </c>
      <c r="C48">
        <v>24.898161999999999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144.63840400000001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48.126171999999997</v>
      </c>
      <c r="AH48">
        <v>0</v>
      </c>
      <c r="AI48">
        <v>0</v>
      </c>
      <c r="AJ48">
        <v>0</v>
      </c>
      <c r="AK48">
        <v>65.584654</v>
      </c>
      <c r="AL48">
        <v>12.782</v>
      </c>
      <c r="AM48">
        <v>18.108732</v>
      </c>
      <c r="AN48">
        <v>1.0747679999999999</v>
      </c>
      <c r="AO48">
        <v>0</v>
      </c>
      <c r="AP48">
        <v>6.1487999999999996</v>
      </c>
      <c r="AQ48">
        <v>13.649349000000001</v>
      </c>
      <c r="AR48">
        <v>39.744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93.853570000000005</v>
      </c>
      <c r="BA48">
        <f t="shared" si="1"/>
        <v>3102.2265120000002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4.2252549999999998</v>
      </c>
      <c r="BS48">
        <v>1.62</v>
      </c>
      <c r="BT48">
        <v>0</v>
      </c>
      <c r="BU48">
        <v>2.256373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1.78</v>
      </c>
      <c r="CC48">
        <v>0.93</v>
      </c>
      <c r="CD48">
        <v>0.99</v>
      </c>
      <c r="CE48">
        <v>2.0299999999999998</v>
      </c>
      <c r="CF48">
        <v>0.23</v>
      </c>
      <c r="CG48">
        <v>3.78</v>
      </c>
      <c r="CH48">
        <v>0</v>
      </c>
      <c r="CI48">
        <v>7.19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2.406215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93.853570000000005</v>
      </c>
    </row>
    <row r="49" spans="1:114">
      <c r="A49" t="s">
        <v>91</v>
      </c>
      <c r="B49">
        <v>0</v>
      </c>
      <c r="C49">
        <v>24.898161999999999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144.63840400000001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48.126171999999997</v>
      </c>
      <c r="AH49">
        <v>0</v>
      </c>
      <c r="AI49">
        <v>0</v>
      </c>
      <c r="AJ49">
        <v>0</v>
      </c>
      <c r="AK49">
        <v>65.584654</v>
      </c>
      <c r="AL49">
        <v>24.402000000000001</v>
      </c>
      <c r="AM49">
        <v>18.108732</v>
      </c>
      <c r="AN49">
        <v>1.0747679999999999</v>
      </c>
      <c r="AO49">
        <v>0</v>
      </c>
      <c r="AP49">
        <v>6.4050000000000002</v>
      </c>
      <c r="AQ49">
        <v>13.649349000000001</v>
      </c>
      <c r="AR49">
        <v>39.744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93.853494999999995</v>
      </c>
      <c r="BA49">
        <f t="shared" si="1"/>
        <v>3114.102637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4.2252549999999998</v>
      </c>
      <c r="BS49">
        <v>1.62</v>
      </c>
      <c r="BT49">
        <v>0</v>
      </c>
      <c r="BU49">
        <v>2.256373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1.78</v>
      </c>
      <c r="CC49">
        <v>0.93</v>
      </c>
      <c r="CD49">
        <v>0.99</v>
      </c>
      <c r="CE49">
        <v>2.0299999999999998</v>
      </c>
      <c r="CF49">
        <v>0.23</v>
      </c>
      <c r="CG49">
        <v>3.78</v>
      </c>
      <c r="CH49">
        <v>0</v>
      </c>
      <c r="CI49">
        <v>7.19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2.406215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93.853494999999995</v>
      </c>
    </row>
    <row r="50" spans="1:114">
      <c r="A50" t="s">
        <v>92</v>
      </c>
      <c r="B50">
        <v>0</v>
      </c>
      <c r="C50">
        <v>24.898161999999999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144.63840400000001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48.126171999999997</v>
      </c>
      <c r="AH50">
        <v>0</v>
      </c>
      <c r="AI50">
        <v>0</v>
      </c>
      <c r="AJ50">
        <v>0</v>
      </c>
      <c r="AK50">
        <v>65.584654</v>
      </c>
      <c r="AL50">
        <v>83.664000000000001</v>
      </c>
      <c r="AM50">
        <v>18.108732</v>
      </c>
      <c r="AN50">
        <v>1.0747679999999999</v>
      </c>
      <c r="AO50">
        <v>0</v>
      </c>
      <c r="AP50">
        <v>6.4050000000000002</v>
      </c>
      <c r="AQ50">
        <v>13.649349000000001</v>
      </c>
      <c r="AR50">
        <v>39.744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93.853420999999997</v>
      </c>
      <c r="BA50">
        <f t="shared" si="1"/>
        <v>3173.3645630000001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4.2252549999999998</v>
      </c>
      <c r="BS50">
        <v>1.62</v>
      </c>
      <c r="BT50">
        <v>0</v>
      </c>
      <c r="BU50">
        <v>2.256373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1.78</v>
      </c>
      <c r="CC50">
        <v>0.93</v>
      </c>
      <c r="CD50">
        <v>0.99</v>
      </c>
      <c r="CE50">
        <v>2.0299999999999998</v>
      </c>
      <c r="CF50">
        <v>0.23</v>
      </c>
      <c r="CG50">
        <v>3.78</v>
      </c>
      <c r="CH50">
        <v>0</v>
      </c>
      <c r="CI50">
        <v>7.19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2.406215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93.853420999999997</v>
      </c>
    </row>
    <row r="51" spans="1:114">
      <c r="A51" t="s">
        <v>93</v>
      </c>
      <c r="B51">
        <v>0</v>
      </c>
      <c r="C51">
        <v>24.898161999999999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144.63840400000001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48.126171999999997</v>
      </c>
      <c r="AH51">
        <v>0</v>
      </c>
      <c r="AI51">
        <v>0</v>
      </c>
      <c r="AJ51">
        <v>0</v>
      </c>
      <c r="AK51">
        <v>65.584654</v>
      </c>
      <c r="AL51">
        <v>83.664000000000001</v>
      </c>
      <c r="AM51">
        <v>18.108732</v>
      </c>
      <c r="AN51">
        <v>1.0747679999999999</v>
      </c>
      <c r="AO51">
        <v>0</v>
      </c>
      <c r="AP51">
        <v>0</v>
      </c>
      <c r="AQ51">
        <v>13.649349000000001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93.903272000000001</v>
      </c>
      <c r="BA51">
        <f t="shared" si="1"/>
        <v>3172.1426389999997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4.2252549999999998</v>
      </c>
      <c r="BS51">
        <v>1.62</v>
      </c>
      <c r="BT51">
        <v>0</v>
      </c>
      <c r="BU51">
        <v>2.256373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1.83</v>
      </c>
      <c r="CC51">
        <v>0.93</v>
      </c>
      <c r="CD51">
        <v>0.99</v>
      </c>
      <c r="CE51">
        <v>2.0299999999999998</v>
      </c>
      <c r="CF51">
        <v>0.23</v>
      </c>
      <c r="CG51">
        <v>3.78</v>
      </c>
      <c r="CH51">
        <v>0</v>
      </c>
      <c r="CI51">
        <v>7.19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2.406215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93.903272000000001</v>
      </c>
    </row>
    <row r="52" spans="1:114">
      <c r="A52" t="s">
        <v>94</v>
      </c>
      <c r="B52">
        <v>0</v>
      </c>
      <c r="C52">
        <v>24.898161999999999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144.63840400000001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48.126171999999997</v>
      </c>
      <c r="AH52">
        <v>0</v>
      </c>
      <c r="AI52">
        <v>0</v>
      </c>
      <c r="AJ52">
        <v>0</v>
      </c>
      <c r="AK52">
        <v>65.584654</v>
      </c>
      <c r="AL52">
        <v>83.664000000000001</v>
      </c>
      <c r="AM52">
        <v>18.108732</v>
      </c>
      <c r="AN52">
        <v>1.0747679999999999</v>
      </c>
      <c r="AO52">
        <v>0</v>
      </c>
      <c r="AP52">
        <v>0</v>
      </c>
      <c r="AQ52">
        <v>13.649349000000001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93.903272000000001</v>
      </c>
      <c r="BA52">
        <f t="shared" si="1"/>
        <v>3172.1426389999997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4.2252549999999998</v>
      </c>
      <c r="BS52">
        <v>1.62</v>
      </c>
      <c r="BT52">
        <v>0</v>
      </c>
      <c r="BU52">
        <v>2.256373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1.83</v>
      </c>
      <c r="CC52">
        <v>0.93</v>
      </c>
      <c r="CD52">
        <v>0.99</v>
      </c>
      <c r="CE52">
        <v>2.0299999999999998</v>
      </c>
      <c r="CF52">
        <v>0.23</v>
      </c>
      <c r="CG52">
        <v>3.78</v>
      </c>
      <c r="CH52">
        <v>0</v>
      </c>
      <c r="CI52">
        <v>7.19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2.406215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93.903272000000001</v>
      </c>
    </row>
    <row r="53" spans="1:114">
      <c r="A53" t="s">
        <v>95</v>
      </c>
      <c r="B53">
        <v>0</v>
      </c>
      <c r="C53">
        <v>24.898161999999999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145.827213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48.126171999999997</v>
      </c>
      <c r="AH53">
        <v>0</v>
      </c>
      <c r="AI53">
        <v>0</v>
      </c>
      <c r="AJ53">
        <v>0</v>
      </c>
      <c r="AK53">
        <v>65.584654</v>
      </c>
      <c r="AL53">
        <v>83.664000000000001</v>
      </c>
      <c r="AM53">
        <v>18.108732</v>
      </c>
      <c r="AN53">
        <v>1.0747679999999999</v>
      </c>
      <c r="AO53">
        <v>0</v>
      </c>
      <c r="AP53">
        <v>0</v>
      </c>
      <c r="AQ53">
        <v>13.649349000000001</v>
      </c>
      <c r="AR53">
        <v>47.472000000000001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93.823271999999989</v>
      </c>
      <c r="BA53">
        <f t="shared" si="1"/>
        <v>3173.251448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4.2252549999999998</v>
      </c>
      <c r="BS53">
        <v>1.62</v>
      </c>
      <c r="BT53">
        <v>0</v>
      </c>
      <c r="BU53">
        <v>2.256373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1.83</v>
      </c>
      <c r="CC53">
        <v>0.93</v>
      </c>
      <c r="CD53">
        <v>0.91</v>
      </c>
      <c r="CE53">
        <v>2.0299999999999998</v>
      </c>
      <c r="CF53">
        <v>0.23</v>
      </c>
      <c r="CG53">
        <v>3.78</v>
      </c>
      <c r="CH53">
        <v>0</v>
      </c>
      <c r="CI53">
        <v>7.19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2.406215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93.823271999999989</v>
      </c>
    </row>
    <row r="54" spans="1:114">
      <c r="A54" t="s">
        <v>96</v>
      </c>
      <c r="B54">
        <v>0</v>
      </c>
      <c r="C54">
        <v>24.898161999999999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145.827213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48.126171999999997</v>
      </c>
      <c r="AH54">
        <v>0</v>
      </c>
      <c r="AI54">
        <v>0</v>
      </c>
      <c r="AJ54">
        <v>0</v>
      </c>
      <c r="AK54">
        <v>65.584654</v>
      </c>
      <c r="AL54">
        <v>24.402000000000001</v>
      </c>
      <c r="AM54">
        <v>18.108732</v>
      </c>
      <c r="AN54">
        <v>1.0747679999999999</v>
      </c>
      <c r="AO54">
        <v>0</v>
      </c>
      <c r="AP54">
        <v>0</v>
      </c>
      <c r="AQ54">
        <v>13.649349000000001</v>
      </c>
      <c r="AR54">
        <v>47.472000000000001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93.763272000000001</v>
      </c>
      <c r="BA54">
        <f t="shared" si="1"/>
        <v>3113.9294479999999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4.2252549999999998</v>
      </c>
      <c r="BS54">
        <v>1.62</v>
      </c>
      <c r="BT54">
        <v>0</v>
      </c>
      <c r="BU54">
        <v>2.256373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1.83</v>
      </c>
      <c r="CC54">
        <v>0.9</v>
      </c>
      <c r="CD54">
        <v>0.88</v>
      </c>
      <c r="CE54">
        <v>2.0299999999999998</v>
      </c>
      <c r="CF54">
        <v>0.23</v>
      </c>
      <c r="CG54">
        <v>3.78</v>
      </c>
      <c r="CH54">
        <v>0</v>
      </c>
      <c r="CI54">
        <v>7.19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2.406215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93.763272000000001</v>
      </c>
    </row>
    <row r="55" spans="1:114">
      <c r="A55" t="s">
        <v>97</v>
      </c>
      <c r="B55">
        <v>0</v>
      </c>
      <c r="C55">
        <v>24.898161999999999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145.827213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48.126171999999997</v>
      </c>
      <c r="AH55">
        <v>0</v>
      </c>
      <c r="AI55">
        <v>0</v>
      </c>
      <c r="AJ55">
        <v>0</v>
      </c>
      <c r="AK55">
        <v>65.584654</v>
      </c>
      <c r="AL55">
        <v>12.782</v>
      </c>
      <c r="AM55">
        <v>18.108732</v>
      </c>
      <c r="AN55">
        <v>1.0747679999999999</v>
      </c>
      <c r="AO55">
        <v>0</v>
      </c>
      <c r="AP55">
        <v>0</v>
      </c>
      <c r="AQ55">
        <v>13.649349000000001</v>
      </c>
      <c r="AR55">
        <v>47.472000000000001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93.763048999999995</v>
      </c>
      <c r="BA55">
        <f t="shared" si="1"/>
        <v>3111.4464619999999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4.2252549999999998</v>
      </c>
      <c r="BS55">
        <v>1.62</v>
      </c>
      <c r="BT55">
        <v>0</v>
      </c>
      <c r="BU55">
        <v>2.256373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1.83</v>
      </c>
      <c r="CC55">
        <v>0.9</v>
      </c>
      <c r="CD55">
        <v>0.88</v>
      </c>
      <c r="CE55">
        <v>2.0299999999999998</v>
      </c>
      <c r="CF55">
        <v>0.23</v>
      </c>
      <c r="CG55">
        <v>3.78</v>
      </c>
      <c r="CH55">
        <v>0</v>
      </c>
      <c r="CI55">
        <v>7.19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2.406215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93.763048999999995</v>
      </c>
    </row>
    <row r="56" spans="1:114">
      <c r="A56" t="s">
        <v>98</v>
      </c>
      <c r="B56">
        <v>0</v>
      </c>
      <c r="C56">
        <v>24.898161999999999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145.827213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48.126171999999997</v>
      </c>
      <c r="AH56">
        <v>0</v>
      </c>
      <c r="AI56">
        <v>0</v>
      </c>
      <c r="AJ56">
        <v>0</v>
      </c>
      <c r="AK56">
        <v>65.584654</v>
      </c>
      <c r="AL56">
        <v>12.782</v>
      </c>
      <c r="AM56">
        <v>18.108732</v>
      </c>
      <c r="AN56">
        <v>1.0747679999999999</v>
      </c>
      <c r="AO56">
        <v>0</v>
      </c>
      <c r="AP56">
        <v>0</v>
      </c>
      <c r="AQ56">
        <v>13.649349000000001</v>
      </c>
      <c r="AR56">
        <v>47.472000000000001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93.763048999999995</v>
      </c>
      <c r="BA56">
        <f t="shared" si="1"/>
        <v>3111.4464619999999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4.2252549999999998</v>
      </c>
      <c r="BS56">
        <v>1.62</v>
      </c>
      <c r="BT56">
        <v>0</v>
      </c>
      <c r="BU56">
        <v>2.256373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1.83</v>
      </c>
      <c r="CC56">
        <v>0.9</v>
      </c>
      <c r="CD56">
        <v>0.88</v>
      </c>
      <c r="CE56">
        <v>2.0299999999999998</v>
      </c>
      <c r="CF56">
        <v>0.23</v>
      </c>
      <c r="CG56">
        <v>3.78</v>
      </c>
      <c r="CH56">
        <v>0</v>
      </c>
      <c r="CI56">
        <v>7.19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2.406215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93.763048999999995</v>
      </c>
    </row>
    <row r="57" spans="1:114">
      <c r="A57" t="s">
        <v>99</v>
      </c>
      <c r="B57">
        <v>0</v>
      </c>
      <c r="C57">
        <v>24.898161999999999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145.827213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48.126171999999997</v>
      </c>
      <c r="AH57">
        <v>0</v>
      </c>
      <c r="AI57">
        <v>0</v>
      </c>
      <c r="AJ57">
        <v>0</v>
      </c>
      <c r="AK57">
        <v>65.584654</v>
      </c>
      <c r="AL57">
        <v>12.782</v>
      </c>
      <c r="AM57">
        <v>18.108732</v>
      </c>
      <c r="AN57">
        <v>1.0747679999999999</v>
      </c>
      <c r="AO57">
        <v>0</v>
      </c>
      <c r="AP57">
        <v>0</v>
      </c>
      <c r="AQ57">
        <v>13.649349000000001</v>
      </c>
      <c r="AR57">
        <v>47.472000000000001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93.327457999999993</v>
      </c>
      <c r="BA57">
        <f t="shared" si="1"/>
        <v>3111.010871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4.2252549999999998</v>
      </c>
      <c r="BS57">
        <v>1.62</v>
      </c>
      <c r="BT57">
        <v>0</v>
      </c>
      <c r="BU57">
        <v>2.256373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3.0760990000000001</v>
      </c>
      <c r="CB57">
        <v>1.83</v>
      </c>
      <c r="CC57">
        <v>0.9</v>
      </c>
      <c r="CD57">
        <v>0.88</v>
      </c>
      <c r="CE57">
        <v>2.0299999999999998</v>
      </c>
      <c r="CF57">
        <v>0.23</v>
      </c>
      <c r="CG57">
        <v>3.78</v>
      </c>
      <c r="CH57">
        <v>0</v>
      </c>
      <c r="CI57">
        <v>7.19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2.406215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93.327457999999993</v>
      </c>
    </row>
    <row r="58" spans="1:114">
      <c r="A58" t="s">
        <v>100</v>
      </c>
      <c r="B58">
        <v>0</v>
      </c>
      <c r="C58">
        <v>24.898161999999999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145.827213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48.126171999999997</v>
      </c>
      <c r="AH58">
        <v>0</v>
      </c>
      <c r="AI58">
        <v>0</v>
      </c>
      <c r="AJ58">
        <v>0</v>
      </c>
      <c r="AK58">
        <v>65.584654</v>
      </c>
      <c r="AL58">
        <v>12.782</v>
      </c>
      <c r="AM58">
        <v>18.108732</v>
      </c>
      <c r="AN58">
        <v>1.0747679999999999</v>
      </c>
      <c r="AO58">
        <v>0</v>
      </c>
      <c r="AP58">
        <v>0</v>
      </c>
      <c r="AQ58">
        <v>13.649349000000001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92.788289999999989</v>
      </c>
      <c r="BA58">
        <f t="shared" si="1"/>
        <v>3110.4717029999997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4.2252549999999998</v>
      </c>
      <c r="BS58">
        <v>1.62</v>
      </c>
      <c r="BT58">
        <v>0</v>
      </c>
      <c r="BU58">
        <v>2.256373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2.536931</v>
      </c>
      <c r="CB58">
        <v>1.83</v>
      </c>
      <c r="CC58">
        <v>0.9</v>
      </c>
      <c r="CD58">
        <v>0.88</v>
      </c>
      <c r="CE58">
        <v>2.0299999999999998</v>
      </c>
      <c r="CF58">
        <v>0.23</v>
      </c>
      <c r="CG58">
        <v>3.78</v>
      </c>
      <c r="CH58">
        <v>0</v>
      </c>
      <c r="CI58">
        <v>7.19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2.406215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92.788289999999989</v>
      </c>
    </row>
    <row r="59" spans="1:114">
      <c r="A59" t="s">
        <v>101</v>
      </c>
      <c r="B59">
        <v>0</v>
      </c>
      <c r="C59">
        <v>24.898161999999999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145.827213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48.126171999999997</v>
      </c>
      <c r="AH59">
        <v>0</v>
      </c>
      <c r="AI59">
        <v>0</v>
      </c>
      <c r="AJ59">
        <v>0</v>
      </c>
      <c r="AK59">
        <v>65.584654</v>
      </c>
      <c r="AL59">
        <v>12.782</v>
      </c>
      <c r="AM59">
        <v>18.108732</v>
      </c>
      <c r="AN59">
        <v>1.0747679999999999</v>
      </c>
      <c r="AO59">
        <v>0</v>
      </c>
      <c r="AP59">
        <v>0</v>
      </c>
      <c r="AQ59">
        <v>13.649349000000001</v>
      </c>
      <c r="AR59">
        <v>47.472000000000001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92.238329999999991</v>
      </c>
      <c r="BA59">
        <f t="shared" si="1"/>
        <v>3109.9217429999999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4.2252549999999998</v>
      </c>
      <c r="BS59">
        <v>1.62</v>
      </c>
      <c r="BT59">
        <v>0</v>
      </c>
      <c r="BU59">
        <v>2.256373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1.997762</v>
      </c>
      <c r="CB59">
        <v>1.83</v>
      </c>
      <c r="CC59">
        <v>0.9</v>
      </c>
      <c r="CD59">
        <v>0.88</v>
      </c>
      <c r="CE59">
        <v>2.0299999999999998</v>
      </c>
      <c r="CF59">
        <v>0.23</v>
      </c>
      <c r="CG59">
        <v>3.78</v>
      </c>
      <c r="CH59">
        <v>0</v>
      </c>
      <c r="CI59">
        <v>7.19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2.3954240000000002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92.238329999999991</v>
      </c>
    </row>
    <row r="60" spans="1:114">
      <c r="A60" t="s">
        <v>102</v>
      </c>
      <c r="B60">
        <v>0</v>
      </c>
      <c r="C60">
        <v>24.898161999999999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145.827213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48.126171999999997</v>
      </c>
      <c r="AH60">
        <v>0</v>
      </c>
      <c r="AI60">
        <v>0</v>
      </c>
      <c r="AJ60">
        <v>0</v>
      </c>
      <c r="AK60">
        <v>65.584654</v>
      </c>
      <c r="AL60">
        <v>12.782</v>
      </c>
      <c r="AM60">
        <v>18.108732</v>
      </c>
      <c r="AN60">
        <v>1.0747679999999999</v>
      </c>
      <c r="AO60">
        <v>0</v>
      </c>
      <c r="AP60">
        <v>0</v>
      </c>
      <c r="AQ60">
        <v>13.649349000000001</v>
      </c>
      <c r="AR60">
        <v>47.472000000000001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91.99641299999999</v>
      </c>
      <c r="BA60">
        <f t="shared" si="1"/>
        <v>3109.6798259999996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4.2252549999999998</v>
      </c>
      <c r="BS60">
        <v>1.62</v>
      </c>
      <c r="BT60">
        <v>0</v>
      </c>
      <c r="BU60">
        <v>2.256373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1.7558450000000001</v>
      </c>
      <c r="CB60">
        <v>1.83</v>
      </c>
      <c r="CC60">
        <v>0.9</v>
      </c>
      <c r="CD60">
        <v>0.88</v>
      </c>
      <c r="CE60">
        <v>2.0299999999999998</v>
      </c>
      <c r="CF60">
        <v>0.23</v>
      </c>
      <c r="CG60">
        <v>3.78</v>
      </c>
      <c r="CH60">
        <v>0</v>
      </c>
      <c r="CI60">
        <v>7.19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2.3954240000000002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91.99641299999999</v>
      </c>
    </row>
    <row r="61" spans="1:114">
      <c r="A61" t="s">
        <v>103</v>
      </c>
      <c r="B61">
        <v>0</v>
      </c>
      <c r="C61">
        <v>24.898161999999999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145.827213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48.126171999999997</v>
      </c>
      <c r="AH61">
        <v>0</v>
      </c>
      <c r="AI61">
        <v>0</v>
      </c>
      <c r="AJ61">
        <v>0</v>
      </c>
      <c r="AK61">
        <v>65.584654</v>
      </c>
      <c r="AL61">
        <v>12.782</v>
      </c>
      <c r="AM61">
        <v>18.108732</v>
      </c>
      <c r="AN61">
        <v>1.0747679999999999</v>
      </c>
      <c r="AO61">
        <v>0</v>
      </c>
      <c r="AP61">
        <v>0</v>
      </c>
      <c r="AQ61">
        <v>13.649349000000001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89.862205000000003</v>
      </c>
      <c r="BA61">
        <f t="shared" si="1"/>
        <v>3107.5456179999996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2.1126269999999998</v>
      </c>
      <c r="BS61">
        <v>1.62</v>
      </c>
      <c r="BT61">
        <v>0</v>
      </c>
      <c r="BU61">
        <v>2.256373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1.7558450000000001</v>
      </c>
      <c r="CB61">
        <v>1.83</v>
      </c>
      <c r="CC61">
        <v>0.9</v>
      </c>
      <c r="CD61">
        <v>0.88</v>
      </c>
      <c r="CE61">
        <v>2.0299999999999998</v>
      </c>
      <c r="CF61">
        <v>0.23</v>
      </c>
      <c r="CG61">
        <v>3.78</v>
      </c>
      <c r="CH61">
        <v>0</v>
      </c>
      <c r="CI61">
        <v>7.19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2.3738440000000001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89.862205000000003</v>
      </c>
    </row>
    <row r="62" spans="1:114">
      <c r="A62" t="s">
        <v>104</v>
      </c>
      <c r="B62">
        <v>0</v>
      </c>
      <c r="C62">
        <v>24.898161999999999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145.827213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48.126171999999997</v>
      </c>
      <c r="AH62">
        <v>0</v>
      </c>
      <c r="AI62">
        <v>0</v>
      </c>
      <c r="AJ62">
        <v>0</v>
      </c>
      <c r="AK62">
        <v>65.584654</v>
      </c>
      <c r="AL62">
        <v>12.782</v>
      </c>
      <c r="AM62">
        <v>18.108732</v>
      </c>
      <c r="AN62">
        <v>1.0747679999999999</v>
      </c>
      <c r="AO62">
        <v>0</v>
      </c>
      <c r="AP62">
        <v>0</v>
      </c>
      <c r="AQ62">
        <v>13.649349000000001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89.811981999999986</v>
      </c>
      <c r="BA62">
        <f t="shared" si="1"/>
        <v>3107.4953949999999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2.1126269999999998</v>
      </c>
      <c r="BS62">
        <v>1.62</v>
      </c>
      <c r="BT62">
        <v>0</v>
      </c>
      <c r="BU62">
        <v>2.256373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1.7558450000000001</v>
      </c>
      <c r="CB62">
        <v>1.83</v>
      </c>
      <c r="CC62">
        <v>0.87</v>
      </c>
      <c r="CD62">
        <v>0.86</v>
      </c>
      <c r="CE62">
        <v>2.0299999999999998</v>
      </c>
      <c r="CF62">
        <v>0.23</v>
      </c>
      <c r="CG62">
        <v>3.78</v>
      </c>
      <c r="CH62">
        <v>0</v>
      </c>
      <c r="CI62">
        <v>7.19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2.3738440000000001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89.811981999999986</v>
      </c>
    </row>
    <row r="63" spans="1:114">
      <c r="A63" t="s">
        <v>105</v>
      </c>
      <c r="B63">
        <v>0</v>
      </c>
      <c r="C63">
        <v>24.898161999999999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145.827213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48.126171999999997</v>
      </c>
      <c r="AH63">
        <v>0</v>
      </c>
      <c r="AI63">
        <v>0</v>
      </c>
      <c r="AJ63">
        <v>0</v>
      </c>
      <c r="AK63">
        <v>65.584654</v>
      </c>
      <c r="AL63">
        <v>12.782</v>
      </c>
      <c r="AM63">
        <v>18.108732</v>
      </c>
      <c r="AN63">
        <v>1.0747679999999999</v>
      </c>
      <c r="AO63">
        <v>0</v>
      </c>
      <c r="AP63">
        <v>0</v>
      </c>
      <c r="AQ63">
        <v>13.649349000000001</v>
      </c>
      <c r="AR63">
        <v>47.472000000000001</v>
      </c>
      <c r="AS63">
        <v>36.506751000000001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89.811981999999986</v>
      </c>
      <c r="BA63">
        <f t="shared" si="1"/>
        <v>3107.4953949999999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2.1126269999999998</v>
      </c>
      <c r="BS63">
        <v>1.62</v>
      </c>
      <c r="BT63">
        <v>0</v>
      </c>
      <c r="BU63">
        <v>2.256373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1.7558450000000001</v>
      </c>
      <c r="CB63">
        <v>1.83</v>
      </c>
      <c r="CC63">
        <v>0.87</v>
      </c>
      <c r="CD63">
        <v>0.86</v>
      </c>
      <c r="CE63">
        <v>2.0299999999999998</v>
      </c>
      <c r="CF63">
        <v>0.23</v>
      </c>
      <c r="CG63">
        <v>3.78</v>
      </c>
      <c r="CH63">
        <v>0</v>
      </c>
      <c r="CI63">
        <v>7.19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2.3738440000000001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89.811981999999986</v>
      </c>
    </row>
    <row r="64" spans="1:114">
      <c r="A64" t="s">
        <v>106</v>
      </c>
      <c r="B64">
        <v>0</v>
      </c>
      <c r="C64">
        <v>24.898161999999999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145.827213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48.126171999999997</v>
      </c>
      <c r="AH64">
        <v>0</v>
      </c>
      <c r="AI64">
        <v>0</v>
      </c>
      <c r="AJ64">
        <v>0</v>
      </c>
      <c r="AK64">
        <v>65.584654</v>
      </c>
      <c r="AL64">
        <v>12.782</v>
      </c>
      <c r="AM64">
        <v>18.108732</v>
      </c>
      <c r="AN64">
        <v>1.0747679999999999</v>
      </c>
      <c r="AO64">
        <v>0</v>
      </c>
      <c r="AP64">
        <v>0</v>
      </c>
      <c r="AQ64">
        <v>13.649349000000001</v>
      </c>
      <c r="AR64">
        <v>47.472000000000001</v>
      </c>
      <c r="AS64">
        <v>36.506751000000001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89.811981999999986</v>
      </c>
      <c r="BA64">
        <f t="shared" si="1"/>
        <v>3107.4953949999999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2.1126269999999998</v>
      </c>
      <c r="BS64">
        <v>1.62</v>
      </c>
      <c r="BT64">
        <v>0</v>
      </c>
      <c r="BU64">
        <v>2.256373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1.7558450000000001</v>
      </c>
      <c r="CB64">
        <v>1.83</v>
      </c>
      <c r="CC64">
        <v>0.87</v>
      </c>
      <c r="CD64">
        <v>0.86</v>
      </c>
      <c r="CE64">
        <v>2.0299999999999998</v>
      </c>
      <c r="CF64">
        <v>0.23</v>
      </c>
      <c r="CG64">
        <v>3.78</v>
      </c>
      <c r="CH64">
        <v>0</v>
      </c>
      <c r="CI64">
        <v>7.19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2.3738440000000001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89.811981999999986</v>
      </c>
    </row>
    <row r="65" spans="1:114">
      <c r="A65" t="s">
        <v>107</v>
      </c>
      <c r="B65">
        <v>0</v>
      </c>
      <c r="C65">
        <v>24.898161999999999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145.827213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48.126171999999997</v>
      </c>
      <c r="AH65">
        <v>0</v>
      </c>
      <c r="AI65">
        <v>0</v>
      </c>
      <c r="AJ65">
        <v>0</v>
      </c>
      <c r="AK65">
        <v>65.584654</v>
      </c>
      <c r="AL65">
        <v>12.782</v>
      </c>
      <c r="AM65">
        <v>18.108732</v>
      </c>
      <c r="AN65">
        <v>1.0747679999999999</v>
      </c>
      <c r="AO65">
        <v>0</v>
      </c>
      <c r="AP65">
        <v>0</v>
      </c>
      <c r="AQ65">
        <v>13.649349000000001</v>
      </c>
      <c r="AR65">
        <v>47.472000000000001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89.811981999999986</v>
      </c>
      <c r="BA65">
        <f t="shared" si="1"/>
        <v>3126.4059830000006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2.1126269999999998</v>
      </c>
      <c r="BS65">
        <v>1.62</v>
      </c>
      <c r="BT65">
        <v>0</v>
      </c>
      <c r="BU65">
        <v>2.256373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1.7558450000000001</v>
      </c>
      <c r="CB65">
        <v>1.83</v>
      </c>
      <c r="CC65">
        <v>0.87</v>
      </c>
      <c r="CD65">
        <v>0.86</v>
      </c>
      <c r="CE65">
        <v>2.0299999999999998</v>
      </c>
      <c r="CF65">
        <v>0.23</v>
      </c>
      <c r="CG65">
        <v>3.78</v>
      </c>
      <c r="CH65">
        <v>0</v>
      </c>
      <c r="CI65">
        <v>7.19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2.3738440000000001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89.811981999999986</v>
      </c>
    </row>
    <row r="66" spans="1:114">
      <c r="A66" t="s">
        <v>108</v>
      </c>
      <c r="B66">
        <v>0</v>
      </c>
      <c r="C66">
        <v>24.898161999999999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145.827213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48.126171999999997</v>
      </c>
      <c r="AH66">
        <v>0</v>
      </c>
      <c r="AI66">
        <v>0</v>
      </c>
      <c r="AJ66">
        <v>0</v>
      </c>
      <c r="AK66">
        <v>65.584654</v>
      </c>
      <c r="AL66">
        <v>12.782</v>
      </c>
      <c r="AM66">
        <v>18.108732</v>
      </c>
      <c r="AN66">
        <v>1.0747679999999999</v>
      </c>
      <c r="AO66">
        <v>0</v>
      </c>
      <c r="AP66">
        <v>0</v>
      </c>
      <c r="AQ66">
        <v>13.649349000000001</v>
      </c>
      <c r="AR66">
        <v>47.472000000000001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89.811981999999986</v>
      </c>
      <c r="BA66">
        <f t="shared" si="1"/>
        <v>3144.2823980000003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2.1126269999999998</v>
      </c>
      <c r="BS66">
        <v>1.62</v>
      </c>
      <c r="BT66">
        <v>0</v>
      </c>
      <c r="BU66">
        <v>2.256373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1.7558450000000001</v>
      </c>
      <c r="CB66">
        <v>1.83</v>
      </c>
      <c r="CC66">
        <v>0.87</v>
      </c>
      <c r="CD66">
        <v>0.86</v>
      </c>
      <c r="CE66">
        <v>2.0299999999999998</v>
      </c>
      <c r="CF66">
        <v>0.23</v>
      </c>
      <c r="CG66">
        <v>3.78</v>
      </c>
      <c r="CH66">
        <v>0</v>
      </c>
      <c r="CI66">
        <v>7.19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2.3738440000000001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89.811981999999986</v>
      </c>
    </row>
    <row r="67" spans="1:114">
      <c r="A67" t="s">
        <v>109</v>
      </c>
      <c r="B67">
        <v>0</v>
      </c>
      <c r="C67">
        <v>24.898161999999999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145.827213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48.126171999999997</v>
      </c>
      <c r="AH67">
        <v>0</v>
      </c>
      <c r="AI67">
        <v>0</v>
      </c>
      <c r="AJ67">
        <v>0</v>
      </c>
      <c r="AK67">
        <v>65.584654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13.649349000000001</v>
      </c>
      <c r="AR67">
        <v>47.472000000000001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89.811981999999986</v>
      </c>
      <c r="BA67">
        <f t="shared" si="1"/>
        <v>3146.6139599999997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2.1126269999999998</v>
      </c>
      <c r="BS67">
        <v>1.62</v>
      </c>
      <c r="BT67">
        <v>0</v>
      </c>
      <c r="BU67">
        <v>2.256373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1.7558450000000001</v>
      </c>
      <c r="CB67">
        <v>1.83</v>
      </c>
      <c r="CC67">
        <v>0.87</v>
      </c>
      <c r="CD67">
        <v>0.86</v>
      </c>
      <c r="CE67">
        <v>2.0299999999999998</v>
      </c>
      <c r="CF67">
        <v>0.23</v>
      </c>
      <c r="CG67">
        <v>3.78</v>
      </c>
      <c r="CH67">
        <v>0</v>
      </c>
      <c r="CI67">
        <v>7.19</v>
      </c>
      <c r="CJ67">
        <v>1.95</v>
      </c>
      <c r="CK67">
        <v>1.84</v>
      </c>
      <c r="CL67">
        <v>3.5424669999999998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2.3738440000000001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89.811981999999986</v>
      </c>
    </row>
    <row r="68" spans="1:114">
      <c r="A68" t="s">
        <v>110</v>
      </c>
      <c r="B68">
        <v>0</v>
      </c>
      <c r="C68">
        <v>24.898161999999999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145.827213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13.09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48.126171999999997</v>
      </c>
      <c r="AH68">
        <v>0</v>
      </c>
      <c r="AI68">
        <v>0</v>
      </c>
      <c r="AJ68">
        <v>0</v>
      </c>
      <c r="AK68">
        <v>65.584654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13.649349000000001</v>
      </c>
      <c r="AR68">
        <v>47.472000000000001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89.811981999999986</v>
      </c>
      <c r="BA68">
        <f t="shared" ref="BA68:BA98" si="4">SUM(B68:AZ68)</f>
        <v>3153.1501600000001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2.1126269999999998</v>
      </c>
      <c r="BS68">
        <v>1.62</v>
      </c>
      <c r="BT68">
        <v>0</v>
      </c>
      <c r="BU68">
        <v>2.256373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1.7558450000000001</v>
      </c>
      <c r="CB68">
        <v>1.83</v>
      </c>
      <c r="CC68">
        <v>0.87</v>
      </c>
      <c r="CD68">
        <v>0.86</v>
      </c>
      <c r="CE68">
        <v>2.0299999999999998</v>
      </c>
      <c r="CF68">
        <v>0.23</v>
      </c>
      <c r="CG68">
        <v>3.78</v>
      </c>
      <c r="CH68">
        <v>0</v>
      </c>
      <c r="CI68">
        <v>7.19</v>
      </c>
      <c r="CJ68">
        <v>1.95</v>
      </c>
      <c r="CK68">
        <v>1.84</v>
      </c>
      <c r="CL68">
        <v>3.5424669999999998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2.3738440000000001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89.811981999999986</v>
      </c>
    </row>
    <row r="69" spans="1:114">
      <c r="A69" t="s">
        <v>111</v>
      </c>
      <c r="B69">
        <v>0</v>
      </c>
      <c r="C69">
        <v>24.898161999999999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145.827213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48.126171999999997</v>
      </c>
      <c r="AH69">
        <v>0</v>
      </c>
      <c r="AI69">
        <v>0</v>
      </c>
      <c r="AJ69">
        <v>0</v>
      </c>
      <c r="AK69">
        <v>65.584654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13.649349000000001</v>
      </c>
      <c r="AR69">
        <v>47.472000000000001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89.811981999999986</v>
      </c>
      <c r="BA69">
        <f t="shared" si="4"/>
        <v>3153.1677599999994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2.1126269999999998</v>
      </c>
      <c r="BS69">
        <v>1.62</v>
      </c>
      <c r="BT69">
        <v>0</v>
      </c>
      <c r="BU69">
        <v>2.256373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1.7558450000000001</v>
      </c>
      <c r="CB69">
        <v>1.83</v>
      </c>
      <c r="CC69">
        <v>0.87</v>
      </c>
      <c r="CD69">
        <v>0.86</v>
      </c>
      <c r="CE69">
        <v>2.0299999999999998</v>
      </c>
      <c r="CF69">
        <v>0.23</v>
      </c>
      <c r="CG69">
        <v>3.78</v>
      </c>
      <c r="CH69">
        <v>0</v>
      </c>
      <c r="CI69">
        <v>7.19</v>
      </c>
      <c r="CJ69">
        <v>1.95</v>
      </c>
      <c r="CK69">
        <v>1.84</v>
      </c>
      <c r="CL69">
        <v>3.5424669999999998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89.811981999999986</v>
      </c>
    </row>
    <row r="70" spans="1:114">
      <c r="A70" t="s">
        <v>112</v>
      </c>
      <c r="B70">
        <v>0</v>
      </c>
      <c r="C70">
        <v>24.898161999999999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145.827213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48.126171999999997</v>
      </c>
      <c r="AH70">
        <v>0</v>
      </c>
      <c r="AI70">
        <v>0</v>
      </c>
      <c r="AJ70">
        <v>0</v>
      </c>
      <c r="AK70">
        <v>65.584654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13.649349000000001</v>
      </c>
      <c r="AR70">
        <v>47.472000000000001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89.811981999999986</v>
      </c>
      <c r="BA70">
        <f t="shared" si="4"/>
        <v>3153.1677599999994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2.1126269999999998</v>
      </c>
      <c r="BS70">
        <v>1.62</v>
      </c>
      <c r="BT70">
        <v>0</v>
      </c>
      <c r="BU70">
        <v>2.256373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1.7558450000000001</v>
      </c>
      <c r="CB70">
        <v>1.83</v>
      </c>
      <c r="CC70">
        <v>0.87</v>
      </c>
      <c r="CD70">
        <v>0.86</v>
      </c>
      <c r="CE70">
        <v>2.0299999999999998</v>
      </c>
      <c r="CF70">
        <v>0.23</v>
      </c>
      <c r="CG70">
        <v>3.78</v>
      </c>
      <c r="CH70">
        <v>0</v>
      </c>
      <c r="CI70">
        <v>7.19</v>
      </c>
      <c r="CJ70">
        <v>1.95</v>
      </c>
      <c r="CK70">
        <v>1.84</v>
      </c>
      <c r="CL70">
        <v>3.5424669999999998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89.811981999999986</v>
      </c>
    </row>
    <row r="71" spans="1:114">
      <c r="A71" t="s">
        <v>113</v>
      </c>
      <c r="B71">
        <v>0</v>
      </c>
      <c r="C71">
        <v>24.898161999999999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145.827213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48.126171999999997</v>
      </c>
      <c r="AH71">
        <v>0</v>
      </c>
      <c r="AI71">
        <v>0</v>
      </c>
      <c r="AJ71">
        <v>0</v>
      </c>
      <c r="AK71">
        <v>65.584654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13.649349000000001</v>
      </c>
      <c r="AR71">
        <v>47.472000000000001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89.812055999999998</v>
      </c>
      <c r="BA71">
        <f t="shared" si="4"/>
        <v>3153.1678339999994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2.1126269999999998</v>
      </c>
      <c r="BS71">
        <v>1.62</v>
      </c>
      <c r="BT71">
        <v>0</v>
      </c>
      <c r="BU71">
        <v>2.256373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1.7558450000000001</v>
      </c>
      <c r="CB71">
        <v>1.83</v>
      </c>
      <c r="CC71">
        <v>0.87</v>
      </c>
      <c r="CD71">
        <v>0.86</v>
      </c>
      <c r="CE71">
        <v>2.0299999999999998</v>
      </c>
      <c r="CF71">
        <v>0.23</v>
      </c>
      <c r="CG71">
        <v>3.78</v>
      </c>
      <c r="CH71">
        <v>0</v>
      </c>
      <c r="CI71">
        <v>7.19</v>
      </c>
      <c r="CJ71">
        <v>1.95</v>
      </c>
      <c r="CK71">
        <v>1.84</v>
      </c>
      <c r="CL71">
        <v>3.5424669999999998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2.3738440000000001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89.812055999999998</v>
      </c>
    </row>
    <row r="72" spans="1:114">
      <c r="A72" t="s">
        <v>114</v>
      </c>
      <c r="B72">
        <v>0</v>
      </c>
      <c r="C72">
        <v>24.898161999999999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145.827213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48.126171999999997</v>
      </c>
      <c r="AH72">
        <v>21.513719999999999</v>
      </c>
      <c r="AI72">
        <v>0</v>
      </c>
      <c r="AJ72">
        <v>0</v>
      </c>
      <c r="AK72">
        <v>65.584654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13.649349000000001</v>
      </c>
      <c r="AR72">
        <v>47.472000000000001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90.475364999999996</v>
      </c>
      <c r="BA72">
        <f t="shared" si="4"/>
        <v>3175.3448629999989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2.1126269999999998</v>
      </c>
      <c r="BS72">
        <v>1.62</v>
      </c>
      <c r="BT72">
        <v>0</v>
      </c>
      <c r="BU72">
        <v>2.256373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1.7558450000000001</v>
      </c>
      <c r="CB72">
        <v>1.83</v>
      </c>
      <c r="CC72">
        <v>0.87</v>
      </c>
      <c r="CD72">
        <v>0.86</v>
      </c>
      <c r="CE72">
        <v>2.0299999999999998</v>
      </c>
      <c r="CF72">
        <v>0.23</v>
      </c>
      <c r="CG72">
        <v>3.78</v>
      </c>
      <c r="CH72">
        <v>0.66330900000000004</v>
      </c>
      <c r="CI72">
        <v>7.19</v>
      </c>
      <c r="CJ72">
        <v>1.95</v>
      </c>
      <c r="CK72">
        <v>1.84</v>
      </c>
      <c r="CL72">
        <v>3.5424669999999998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2.3738440000000001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90.475364999999996</v>
      </c>
    </row>
    <row r="73" spans="1:114">
      <c r="A73" t="s">
        <v>115</v>
      </c>
      <c r="B73">
        <v>0</v>
      </c>
      <c r="C73">
        <v>24.898161999999999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145.827213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48.126171999999997</v>
      </c>
      <c r="AH73">
        <v>43.027439999999999</v>
      </c>
      <c r="AI73">
        <v>0</v>
      </c>
      <c r="AJ73">
        <v>0</v>
      </c>
      <c r="AK73">
        <v>65.584654</v>
      </c>
      <c r="AL73">
        <v>12.782</v>
      </c>
      <c r="AM73">
        <v>18.108732</v>
      </c>
      <c r="AN73">
        <v>1.053695</v>
      </c>
      <c r="AO73">
        <v>0</v>
      </c>
      <c r="AP73">
        <v>0</v>
      </c>
      <c r="AQ73">
        <v>13.649349000000001</v>
      </c>
      <c r="AR73">
        <v>47.472000000000001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91.038674999999998</v>
      </c>
      <c r="BA73">
        <f t="shared" si="4"/>
        <v>3197.4008199999989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2.1126269999999998</v>
      </c>
      <c r="BS73">
        <v>1.62</v>
      </c>
      <c r="BT73">
        <v>0</v>
      </c>
      <c r="BU73">
        <v>2.256373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1.7558450000000001</v>
      </c>
      <c r="CB73">
        <v>1.73</v>
      </c>
      <c r="CC73">
        <v>0.87</v>
      </c>
      <c r="CD73">
        <v>0.86</v>
      </c>
      <c r="CE73">
        <v>2.0299999999999998</v>
      </c>
      <c r="CF73">
        <v>0.23</v>
      </c>
      <c r="CG73">
        <v>3.78</v>
      </c>
      <c r="CH73">
        <v>1.326619</v>
      </c>
      <c r="CI73">
        <v>7.19</v>
      </c>
      <c r="CJ73">
        <v>1.95</v>
      </c>
      <c r="CK73">
        <v>1.84</v>
      </c>
      <c r="CL73">
        <v>3.5424669999999998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2.3738440000000001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91.038674999999998</v>
      </c>
    </row>
    <row r="74" spans="1:114">
      <c r="A74" t="s">
        <v>116</v>
      </c>
      <c r="B74">
        <v>0</v>
      </c>
      <c r="C74">
        <v>24.898161999999999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145.827213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0</v>
      </c>
      <c r="AB74">
        <v>3.9156689999999998</v>
      </c>
      <c r="AC74">
        <v>0</v>
      </c>
      <c r="AD74">
        <v>0</v>
      </c>
      <c r="AE74">
        <v>37.821176000000001</v>
      </c>
      <c r="AF74">
        <v>9.1372370000000007</v>
      </c>
      <c r="AG74">
        <v>48.126171999999997</v>
      </c>
      <c r="AH74">
        <v>64.541160000000005</v>
      </c>
      <c r="AI74">
        <v>0</v>
      </c>
      <c r="AJ74">
        <v>0</v>
      </c>
      <c r="AK74">
        <v>65.584654</v>
      </c>
      <c r="AL74">
        <v>12.782</v>
      </c>
      <c r="AM74">
        <v>18.108732</v>
      </c>
      <c r="AN74">
        <v>1.053695</v>
      </c>
      <c r="AO74">
        <v>0</v>
      </c>
      <c r="AP74">
        <v>0</v>
      </c>
      <c r="AQ74">
        <v>13.649349000000001</v>
      </c>
      <c r="AR74">
        <v>47.472000000000001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91.701983999999996</v>
      </c>
      <c r="BA74">
        <f t="shared" si="4"/>
        <v>3223.4935179999989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2.1126269999999998</v>
      </c>
      <c r="BS74">
        <v>1.62</v>
      </c>
      <c r="BT74">
        <v>0</v>
      </c>
      <c r="BU74">
        <v>2.256373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1.7558450000000001</v>
      </c>
      <c r="CB74">
        <v>1.73</v>
      </c>
      <c r="CC74">
        <v>0.87</v>
      </c>
      <c r="CD74">
        <v>0.86</v>
      </c>
      <c r="CE74">
        <v>2.0299999999999998</v>
      </c>
      <c r="CF74">
        <v>0.23</v>
      </c>
      <c r="CG74">
        <v>3.78</v>
      </c>
      <c r="CH74">
        <v>1.9899279999999999</v>
      </c>
      <c r="CI74">
        <v>7.19</v>
      </c>
      <c r="CJ74">
        <v>1.95</v>
      </c>
      <c r="CK74">
        <v>1.84</v>
      </c>
      <c r="CL74">
        <v>3.5424669999999998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2.3738440000000001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91.701983999999996</v>
      </c>
    </row>
    <row r="75" spans="1:114">
      <c r="A75" t="s">
        <v>117</v>
      </c>
      <c r="B75">
        <v>0</v>
      </c>
      <c r="C75">
        <v>24.898161999999999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145.827213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0</v>
      </c>
      <c r="AB75">
        <v>15.349422000000001</v>
      </c>
      <c r="AC75">
        <v>0</v>
      </c>
      <c r="AD75">
        <v>0</v>
      </c>
      <c r="AE75">
        <v>37.821176000000001</v>
      </c>
      <c r="AF75">
        <v>9.1372370000000007</v>
      </c>
      <c r="AG75">
        <v>48.126171999999997</v>
      </c>
      <c r="AH75">
        <v>66.692532</v>
      </c>
      <c r="AI75">
        <v>0</v>
      </c>
      <c r="AJ75">
        <v>0</v>
      </c>
      <c r="AK75">
        <v>65.584654</v>
      </c>
      <c r="AL75">
        <v>12.782</v>
      </c>
      <c r="AM75">
        <v>18.108732</v>
      </c>
      <c r="AN75">
        <v>1.053695</v>
      </c>
      <c r="AO75">
        <v>0</v>
      </c>
      <c r="AP75">
        <v>0</v>
      </c>
      <c r="AQ75">
        <v>13.649349000000001</v>
      </c>
      <c r="AR75">
        <v>47.472000000000001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93.312431999999987</v>
      </c>
      <c r="BA75">
        <f t="shared" si="4"/>
        <v>3238.6890909999997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2.1126269999999998</v>
      </c>
      <c r="BS75">
        <v>1.62</v>
      </c>
      <c r="BT75">
        <v>1.4410750000000001</v>
      </c>
      <c r="BU75">
        <v>2.256373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1.7558450000000001</v>
      </c>
      <c r="CB75">
        <v>1.73</v>
      </c>
      <c r="CC75">
        <v>0.98</v>
      </c>
      <c r="CD75">
        <v>0.86</v>
      </c>
      <c r="CE75">
        <v>2.0299999999999998</v>
      </c>
      <c r="CF75">
        <v>0.23</v>
      </c>
      <c r="CG75">
        <v>3.78</v>
      </c>
      <c r="CH75">
        <v>2.0491519999999999</v>
      </c>
      <c r="CI75">
        <v>7.19</v>
      </c>
      <c r="CJ75">
        <v>1.95</v>
      </c>
      <c r="CK75">
        <v>1.84</v>
      </c>
      <c r="CL75">
        <v>3.5424669999999998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2.3738440000000001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93.312431999999987</v>
      </c>
    </row>
    <row r="76" spans="1:114">
      <c r="A76" t="s">
        <v>118</v>
      </c>
      <c r="B76">
        <v>0</v>
      </c>
      <c r="C76">
        <v>24.898161999999999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145.827213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0</v>
      </c>
      <c r="AB76">
        <v>30.949448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48.126171999999997</v>
      </c>
      <c r="AH76">
        <v>91.433310000000006</v>
      </c>
      <c r="AI76">
        <v>0</v>
      </c>
      <c r="AJ76">
        <v>0</v>
      </c>
      <c r="AK76">
        <v>65.584654</v>
      </c>
      <c r="AL76">
        <v>12.782</v>
      </c>
      <c r="AM76">
        <v>18.108732</v>
      </c>
      <c r="AN76">
        <v>1.053695</v>
      </c>
      <c r="AO76">
        <v>0</v>
      </c>
      <c r="AP76">
        <v>0</v>
      </c>
      <c r="AQ76">
        <v>40.948048999999997</v>
      </c>
      <c r="AR76">
        <v>47.472000000000001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95.511575999999991</v>
      </c>
      <c r="BA76">
        <f t="shared" si="4"/>
        <v>3330.1391299999987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2.1126269999999998</v>
      </c>
      <c r="BS76">
        <v>1.62</v>
      </c>
      <c r="BT76">
        <v>2.8821509999999999</v>
      </c>
      <c r="BU76">
        <v>2.256373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1.7558450000000001</v>
      </c>
      <c r="CB76">
        <v>1.73</v>
      </c>
      <c r="CC76">
        <v>0.98</v>
      </c>
      <c r="CD76">
        <v>0.86</v>
      </c>
      <c r="CE76">
        <v>2.0299999999999998</v>
      </c>
      <c r="CF76">
        <v>0.23</v>
      </c>
      <c r="CG76">
        <v>3.78</v>
      </c>
      <c r="CH76">
        <v>2.80722</v>
      </c>
      <c r="CI76">
        <v>7.19</v>
      </c>
      <c r="CJ76">
        <v>1.95</v>
      </c>
      <c r="CK76">
        <v>1.84</v>
      </c>
      <c r="CL76">
        <v>3.5424669999999998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2.3738440000000001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95.511575999999991</v>
      </c>
    </row>
    <row r="77" spans="1:114">
      <c r="A77" t="s">
        <v>119</v>
      </c>
      <c r="B77">
        <v>0</v>
      </c>
      <c r="C77">
        <v>24.898161999999999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145.827213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14.04936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48.126171999999997</v>
      </c>
      <c r="AH77">
        <v>123.70389</v>
      </c>
      <c r="AI77">
        <v>0</v>
      </c>
      <c r="AJ77">
        <v>0</v>
      </c>
      <c r="AK77">
        <v>65.584654</v>
      </c>
      <c r="AL77">
        <v>24.402000000000001</v>
      </c>
      <c r="AM77">
        <v>18.108732</v>
      </c>
      <c r="AN77">
        <v>1.053695</v>
      </c>
      <c r="AO77">
        <v>0</v>
      </c>
      <c r="AP77">
        <v>0</v>
      </c>
      <c r="AQ77">
        <v>40.948048999999997</v>
      </c>
      <c r="AR77">
        <v>47.472000000000001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97.157744999999991</v>
      </c>
      <c r="BA77">
        <f t="shared" si="4"/>
        <v>3439.5794699999992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2.1126269999999998</v>
      </c>
      <c r="BS77">
        <v>1.62</v>
      </c>
      <c r="BT77">
        <v>4.3232249999999999</v>
      </c>
      <c r="BU77">
        <v>2.256373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1.7558450000000001</v>
      </c>
      <c r="CB77">
        <v>1.73</v>
      </c>
      <c r="CC77">
        <v>0.98</v>
      </c>
      <c r="CD77">
        <v>0.86</v>
      </c>
      <c r="CE77">
        <v>2.0299999999999998</v>
      </c>
      <c r="CF77">
        <v>0.23</v>
      </c>
      <c r="CG77">
        <v>3.78</v>
      </c>
      <c r="CH77">
        <v>3.802184</v>
      </c>
      <c r="CI77">
        <v>7.19</v>
      </c>
      <c r="CJ77">
        <v>1.95</v>
      </c>
      <c r="CK77">
        <v>1.84</v>
      </c>
      <c r="CL77">
        <v>3.5424669999999998</v>
      </c>
      <c r="CM77">
        <v>1.870228</v>
      </c>
      <c r="CN77">
        <v>3.542468</v>
      </c>
      <c r="CO77">
        <v>3.03</v>
      </c>
      <c r="CP77">
        <v>3.443978</v>
      </c>
      <c r="CQ77">
        <v>1.3710979999999999</v>
      </c>
      <c r="CR77">
        <v>3.57</v>
      </c>
      <c r="CS77">
        <v>2.3738440000000001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97.157744999999991</v>
      </c>
    </row>
    <row r="78" spans="1:114">
      <c r="A78" t="s">
        <v>120</v>
      </c>
      <c r="B78">
        <v>0</v>
      </c>
      <c r="C78">
        <v>24.898161999999999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145.827213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13.1076</v>
      </c>
      <c r="AA78">
        <v>28.09872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48.126171999999997</v>
      </c>
      <c r="AH78">
        <v>159.41666499999999</v>
      </c>
      <c r="AI78">
        <v>0</v>
      </c>
      <c r="AJ78">
        <v>0</v>
      </c>
      <c r="AK78">
        <v>65.584654</v>
      </c>
      <c r="AL78">
        <v>83.664000000000001</v>
      </c>
      <c r="AM78">
        <v>18.108732</v>
      </c>
      <c r="AN78">
        <v>1.053695</v>
      </c>
      <c r="AO78">
        <v>0</v>
      </c>
      <c r="AP78">
        <v>0</v>
      </c>
      <c r="AQ78">
        <v>54.597399000000003</v>
      </c>
      <c r="AR78">
        <v>47.472000000000001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101.832015</v>
      </c>
      <c r="BA78">
        <f t="shared" si="4"/>
        <v>3613.1843369999997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1.62</v>
      </c>
      <c r="BT78">
        <v>5.854368</v>
      </c>
      <c r="BU78">
        <v>2.256373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1.7558450000000001</v>
      </c>
      <c r="CB78">
        <v>1.73</v>
      </c>
      <c r="CC78">
        <v>0.98</v>
      </c>
      <c r="CD78">
        <v>0.86</v>
      </c>
      <c r="CE78">
        <v>2.0299999999999998</v>
      </c>
      <c r="CF78">
        <v>0.23</v>
      </c>
      <c r="CG78">
        <v>3.78</v>
      </c>
      <c r="CH78">
        <v>4.8326830000000003</v>
      </c>
      <c r="CI78">
        <v>7.19</v>
      </c>
      <c r="CJ78">
        <v>1.95</v>
      </c>
      <c r="CK78">
        <v>1.84</v>
      </c>
      <c r="CL78">
        <v>3.5424669999999998</v>
      </c>
      <c r="CM78">
        <v>1.870228</v>
      </c>
      <c r="CN78">
        <v>3.542468</v>
      </c>
      <c r="CO78">
        <v>3.03</v>
      </c>
      <c r="CP78">
        <v>3.443978</v>
      </c>
      <c r="CQ78">
        <v>1.3710979999999999</v>
      </c>
      <c r="CR78">
        <v>3.57</v>
      </c>
      <c r="CS78">
        <v>2.3738440000000001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101.832015</v>
      </c>
    </row>
    <row r="79" spans="1:114">
      <c r="A79" t="s">
        <v>121</v>
      </c>
      <c r="B79">
        <v>0</v>
      </c>
      <c r="C79">
        <v>24.898161999999999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145.827213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48.126171999999997</v>
      </c>
      <c r="AH79">
        <v>159.41666499999999</v>
      </c>
      <c r="AI79">
        <v>4.4021689999999998</v>
      </c>
      <c r="AJ79">
        <v>0</v>
      </c>
      <c r="AK79">
        <v>65.584654</v>
      </c>
      <c r="AL79">
        <v>83.664000000000001</v>
      </c>
      <c r="AM79">
        <v>18.108732</v>
      </c>
      <c r="AN79">
        <v>1.053695</v>
      </c>
      <c r="AO79">
        <v>0</v>
      </c>
      <c r="AP79">
        <v>6.4050000000000002</v>
      </c>
      <c r="AQ79">
        <v>54.597399000000003</v>
      </c>
      <c r="AR79">
        <v>47.472000000000001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102.49184</v>
      </c>
      <c r="BA79">
        <f t="shared" si="4"/>
        <v>3638.700691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1.62</v>
      </c>
      <c r="BT79">
        <v>6.7550400000000002</v>
      </c>
      <c r="BU79">
        <v>2.256373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1.7558450000000001</v>
      </c>
      <c r="CB79">
        <v>1.73</v>
      </c>
      <c r="CC79">
        <v>0.98</v>
      </c>
      <c r="CD79">
        <v>0.94</v>
      </c>
      <c r="CE79">
        <v>2.0299999999999998</v>
      </c>
      <c r="CF79">
        <v>0.23</v>
      </c>
      <c r="CG79">
        <v>3.78</v>
      </c>
      <c r="CH79">
        <v>4.8326830000000003</v>
      </c>
      <c r="CI79">
        <v>7.08</v>
      </c>
      <c r="CJ79">
        <v>1.95</v>
      </c>
      <c r="CK79">
        <v>1.84</v>
      </c>
      <c r="CL79">
        <v>3.5424669999999998</v>
      </c>
      <c r="CM79">
        <v>1.870228</v>
      </c>
      <c r="CN79">
        <v>3.542468</v>
      </c>
      <c r="CO79">
        <v>3.03</v>
      </c>
      <c r="CP79">
        <v>3.2329819999999998</v>
      </c>
      <c r="CQ79">
        <v>1.3710979999999999</v>
      </c>
      <c r="CR79">
        <v>3.57</v>
      </c>
      <c r="CS79">
        <v>2.3738440000000001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102.49184</v>
      </c>
    </row>
    <row r="80" spans="1:114">
      <c r="A80" t="s">
        <v>122</v>
      </c>
      <c r="B80">
        <v>0</v>
      </c>
      <c r="C80">
        <v>25.022652999999998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145.827213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48.126171999999997</v>
      </c>
      <c r="AH80">
        <v>159.41666499999999</v>
      </c>
      <c r="AI80">
        <v>19.076066000000001</v>
      </c>
      <c r="AJ80">
        <v>0</v>
      </c>
      <c r="AK80">
        <v>65.584654</v>
      </c>
      <c r="AL80">
        <v>83.664000000000001</v>
      </c>
      <c r="AM80">
        <v>18.108732</v>
      </c>
      <c r="AN80">
        <v>1.053695</v>
      </c>
      <c r="AO80">
        <v>0</v>
      </c>
      <c r="AP80">
        <v>6.4050000000000002</v>
      </c>
      <c r="AQ80">
        <v>54.597399000000003</v>
      </c>
      <c r="AR80">
        <v>47.472000000000001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102.832156</v>
      </c>
      <c r="BA80">
        <f t="shared" si="4"/>
        <v>3653.8393950000009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1.62</v>
      </c>
      <c r="BT80">
        <v>6.7550400000000002</v>
      </c>
      <c r="BU80">
        <v>2.256373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1.7558450000000001</v>
      </c>
      <c r="CB80">
        <v>1.73</v>
      </c>
      <c r="CC80">
        <v>0.98</v>
      </c>
      <c r="CD80">
        <v>0.94</v>
      </c>
      <c r="CE80">
        <v>2.0299999999999998</v>
      </c>
      <c r="CF80">
        <v>0.23</v>
      </c>
      <c r="CG80">
        <v>3.78</v>
      </c>
      <c r="CH80">
        <v>4.8326830000000003</v>
      </c>
      <c r="CI80">
        <v>7.08</v>
      </c>
      <c r="CJ80">
        <v>1.95</v>
      </c>
      <c r="CK80">
        <v>1.84</v>
      </c>
      <c r="CL80">
        <v>3.5424669999999998</v>
      </c>
      <c r="CM80">
        <v>1.870228</v>
      </c>
      <c r="CN80">
        <v>3.542468</v>
      </c>
      <c r="CO80">
        <v>3.03</v>
      </c>
      <c r="CP80">
        <v>3.5732979999999999</v>
      </c>
      <c r="CQ80">
        <v>1.3710979999999999</v>
      </c>
      <c r="CR80">
        <v>3.57</v>
      </c>
      <c r="CS80">
        <v>2.3738440000000001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102.832156</v>
      </c>
    </row>
    <row r="81" spans="1:114">
      <c r="A81" t="s">
        <v>123</v>
      </c>
      <c r="B81">
        <v>0</v>
      </c>
      <c r="C81">
        <v>25.022652999999998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145.827213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48.126171999999997</v>
      </c>
      <c r="AH81">
        <v>159.41666499999999</v>
      </c>
      <c r="AI81">
        <v>19.076066000000001</v>
      </c>
      <c r="AJ81">
        <v>0</v>
      </c>
      <c r="AK81">
        <v>65.584654</v>
      </c>
      <c r="AL81">
        <v>83.664000000000001</v>
      </c>
      <c r="AM81">
        <v>18.108732</v>
      </c>
      <c r="AN81">
        <v>1.011547</v>
      </c>
      <c r="AO81">
        <v>0</v>
      </c>
      <c r="AP81">
        <v>6.4050000000000002</v>
      </c>
      <c r="AQ81">
        <v>54.597399000000003</v>
      </c>
      <c r="AR81">
        <v>47.472000000000001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103.52075000000002</v>
      </c>
      <c r="BA81">
        <f t="shared" si="4"/>
        <v>3654.4858410000011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1.62</v>
      </c>
      <c r="BT81">
        <v>7.1333219999999997</v>
      </c>
      <c r="BU81">
        <v>2.256373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1.7558450000000001</v>
      </c>
      <c r="CB81">
        <v>1.7</v>
      </c>
      <c r="CC81">
        <v>0.98</v>
      </c>
      <c r="CD81">
        <v>0.94</v>
      </c>
      <c r="CE81">
        <v>2.0299999999999998</v>
      </c>
      <c r="CF81">
        <v>0.23</v>
      </c>
      <c r="CG81">
        <v>3.78</v>
      </c>
      <c r="CH81">
        <v>4.8326830000000003</v>
      </c>
      <c r="CI81">
        <v>7.08</v>
      </c>
      <c r="CJ81">
        <v>1.95</v>
      </c>
      <c r="CK81">
        <v>1.84</v>
      </c>
      <c r="CL81">
        <v>3.5424669999999998</v>
      </c>
      <c r="CM81">
        <v>1.870228</v>
      </c>
      <c r="CN81">
        <v>3.542468</v>
      </c>
      <c r="CO81">
        <v>3.03</v>
      </c>
      <c r="CP81">
        <v>3.9136099999999998</v>
      </c>
      <c r="CQ81">
        <v>1.3710979999999999</v>
      </c>
      <c r="CR81">
        <v>3.57</v>
      </c>
      <c r="CS81">
        <v>2.3738440000000001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103.52075000000002</v>
      </c>
    </row>
    <row r="82" spans="1:114">
      <c r="A82" t="s">
        <v>124</v>
      </c>
      <c r="B82">
        <v>0</v>
      </c>
      <c r="C82">
        <v>25.147144000000001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145.827213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48.126171999999997</v>
      </c>
      <c r="AH82">
        <v>139.83918</v>
      </c>
      <c r="AI82">
        <v>19.076066000000001</v>
      </c>
      <c r="AJ82">
        <v>0</v>
      </c>
      <c r="AK82">
        <v>65.584654</v>
      </c>
      <c r="AL82">
        <v>24.402000000000001</v>
      </c>
      <c r="AM82">
        <v>18.108732</v>
      </c>
      <c r="AN82">
        <v>1.011547</v>
      </c>
      <c r="AO82">
        <v>0</v>
      </c>
      <c r="AP82">
        <v>6.4050000000000002</v>
      </c>
      <c r="AQ82">
        <v>54.597399000000003</v>
      </c>
      <c r="AR82">
        <v>47.472000000000001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103.30797000000001</v>
      </c>
      <c r="BA82">
        <f t="shared" si="4"/>
        <v>3575.5580669999995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2.256373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1.7558450000000001</v>
      </c>
      <c r="CB82">
        <v>1.7</v>
      </c>
      <c r="CC82">
        <v>0.98</v>
      </c>
      <c r="CD82">
        <v>0.94</v>
      </c>
      <c r="CE82">
        <v>2.0299999999999998</v>
      </c>
      <c r="CF82">
        <v>0.23</v>
      </c>
      <c r="CG82">
        <v>3.78</v>
      </c>
      <c r="CH82">
        <v>4.2996660000000002</v>
      </c>
      <c r="CI82">
        <v>7.08</v>
      </c>
      <c r="CJ82">
        <v>1.95</v>
      </c>
      <c r="CK82">
        <v>1.84</v>
      </c>
      <c r="CL82">
        <v>3.5424669999999998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2.3738440000000001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103.30797000000001</v>
      </c>
    </row>
    <row r="83" spans="1:114">
      <c r="A83" t="s">
        <v>125</v>
      </c>
      <c r="B83">
        <v>0</v>
      </c>
      <c r="C83">
        <v>25.271633999999999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145.827213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48.126171999999997</v>
      </c>
      <c r="AH83">
        <v>129.08232000000001</v>
      </c>
      <c r="AI83">
        <v>19.076066000000001</v>
      </c>
      <c r="AJ83">
        <v>0</v>
      </c>
      <c r="AK83">
        <v>65.584654</v>
      </c>
      <c r="AL83">
        <v>24.402000000000001</v>
      </c>
      <c r="AM83">
        <v>18.108732</v>
      </c>
      <c r="AN83">
        <v>1.011547</v>
      </c>
      <c r="AO83">
        <v>0</v>
      </c>
      <c r="AP83">
        <v>6.4050000000000002</v>
      </c>
      <c r="AQ83">
        <v>54.597399000000003</v>
      </c>
      <c r="AR83">
        <v>47.472000000000001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102.99810699999999</v>
      </c>
      <c r="BA83">
        <f t="shared" si="4"/>
        <v>3564.6158340000002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2.256373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1.7558450000000001</v>
      </c>
      <c r="CB83">
        <v>1.7</v>
      </c>
      <c r="CC83">
        <v>0.98</v>
      </c>
      <c r="CD83">
        <v>0.94</v>
      </c>
      <c r="CE83">
        <v>2.0299999999999998</v>
      </c>
      <c r="CF83">
        <v>0.23</v>
      </c>
      <c r="CG83">
        <v>3.78</v>
      </c>
      <c r="CH83">
        <v>3.9680110000000002</v>
      </c>
      <c r="CI83">
        <v>7.08</v>
      </c>
      <c r="CJ83">
        <v>1.95</v>
      </c>
      <c r="CK83">
        <v>1.84</v>
      </c>
      <c r="CL83">
        <v>3.5424669999999998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2.3954240000000002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102.99810699999999</v>
      </c>
    </row>
    <row r="84" spans="1:114">
      <c r="A84" t="s">
        <v>126</v>
      </c>
      <c r="B84">
        <v>0</v>
      </c>
      <c r="C84">
        <v>25.271633999999999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145.827213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13.1076</v>
      </c>
      <c r="AA84">
        <v>28.09872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48.126171999999997</v>
      </c>
      <c r="AH84">
        <v>92.616564999999994</v>
      </c>
      <c r="AI84">
        <v>19.076066000000001</v>
      </c>
      <c r="AJ84">
        <v>0</v>
      </c>
      <c r="AK84">
        <v>65.584654</v>
      </c>
      <c r="AL84">
        <v>12.782</v>
      </c>
      <c r="AM84">
        <v>18.108732</v>
      </c>
      <c r="AN84">
        <v>1.011547</v>
      </c>
      <c r="AO84">
        <v>0</v>
      </c>
      <c r="AP84">
        <v>6.4050000000000002</v>
      </c>
      <c r="AQ84">
        <v>54.597399000000003</v>
      </c>
      <c r="AR84">
        <v>47.472000000000001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99.801231000000001</v>
      </c>
      <c r="BA84">
        <f t="shared" si="4"/>
        <v>3488.8276540000006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1.62</v>
      </c>
      <c r="BT84">
        <v>5.1698579999999996</v>
      </c>
      <c r="BU84">
        <v>2.256373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1.7558450000000001</v>
      </c>
      <c r="CB84">
        <v>1.7</v>
      </c>
      <c r="CC84">
        <v>0.87</v>
      </c>
      <c r="CD84">
        <v>0.93</v>
      </c>
      <c r="CE84">
        <v>2.0299999999999998</v>
      </c>
      <c r="CF84">
        <v>0.23</v>
      </c>
      <c r="CG84">
        <v>3.78</v>
      </c>
      <c r="CH84">
        <v>2.8545989999999999</v>
      </c>
      <c r="CI84">
        <v>7.08</v>
      </c>
      <c r="CJ84">
        <v>1.95</v>
      </c>
      <c r="CK84">
        <v>1.84</v>
      </c>
      <c r="CL84">
        <v>3.5424669999999998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2.3954240000000002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99.801231000000001</v>
      </c>
    </row>
    <row r="85" spans="1:114">
      <c r="A85" t="s">
        <v>127</v>
      </c>
      <c r="B85">
        <v>0</v>
      </c>
      <c r="C85">
        <v>25.396125000000001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99.250159999999994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145.827213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13.1076</v>
      </c>
      <c r="AA85">
        <v>20.934999999999999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48.126171999999997</v>
      </c>
      <c r="AH85">
        <v>64.541160000000005</v>
      </c>
      <c r="AI85">
        <v>19.076066000000001</v>
      </c>
      <c r="AJ85">
        <v>0</v>
      </c>
      <c r="AK85">
        <v>65.584654</v>
      </c>
      <c r="AL85">
        <v>12.782</v>
      </c>
      <c r="AM85">
        <v>18.108732</v>
      </c>
      <c r="AN85">
        <v>1.011547</v>
      </c>
      <c r="AO85">
        <v>0</v>
      </c>
      <c r="AP85">
        <v>0</v>
      </c>
      <c r="AQ85">
        <v>54.597399000000003</v>
      </c>
      <c r="AR85">
        <v>47.472000000000001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98.019926999999996</v>
      </c>
      <c r="BA85">
        <f t="shared" si="4"/>
        <v>3445.5267160000008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1.62</v>
      </c>
      <c r="BT85">
        <v>4.3232249999999999</v>
      </c>
      <c r="BU85">
        <v>2.256373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1.7558450000000001</v>
      </c>
      <c r="CB85">
        <v>1.7</v>
      </c>
      <c r="CC85">
        <v>0.87</v>
      </c>
      <c r="CD85">
        <v>0.86</v>
      </c>
      <c r="CE85">
        <v>2.0299999999999998</v>
      </c>
      <c r="CF85">
        <v>0.23</v>
      </c>
      <c r="CG85">
        <v>3.78</v>
      </c>
      <c r="CH85">
        <v>1.9899279999999999</v>
      </c>
      <c r="CI85">
        <v>7.08</v>
      </c>
      <c r="CJ85">
        <v>1.95</v>
      </c>
      <c r="CK85">
        <v>1.84</v>
      </c>
      <c r="CL85">
        <v>3.5424669999999998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2.3954240000000002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98.019926999999996</v>
      </c>
    </row>
    <row r="86" spans="1:114">
      <c r="A86" t="s">
        <v>128</v>
      </c>
      <c r="B86">
        <v>0</v>
      </c>
      <c r="C86">
        <v>25.520616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99.250159999999994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145.827213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14.04936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9.1372370000000007</v>
      </c>
      <c r="AG86">
        <v>48.126171999999997</v>
      </c>
      <c r="AH86">
        <v>34.421951999999997</v>
      </c>
      <c r="AI86">
        <v>4.4021689999999998</v>
      </c>
      <c r="AJ86">
        <v>0</v>
      </c>
      <c r="AK86">
        <v>65.584654</v>
      </c>
      <c r="AL86">
        <v>12.782</v>
      </c>
      <c r="AM86">
        <v>18.108732</v>
      </c>
      <c r="AN86">
        <v>1.011547</v>
      </c>
      <c r="AO86">
        <v>0</v>
      </c>
      <c r="AP86">
        <v>0</v>
      </c>
      <c r="AQ86">
        <v>40.948048999999997</v>
      </c>
      <c r="AR86">
        <v>47.472000000000001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96.327623000000003</v>
      </c>
      <c r="BA86">
        <f t="shared" si="4"/>
        <v>3333.6926479999997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1.62</v>
      </c>
      <c r="BT86">
        <v>3.5666609999999999</v>
      </c>
      <c r="BU86">
        <v>2.256373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1.7558450000000001</v>
      </c>
      <c r="CB86">
        <v>1.7</v>
      </c>
      <c r="CC86">
        <v>0.87</v>
      </c>
      <c r="CD86">
        <v>0.86</v>
      </c>
      <c r="CE86">
        <v>2.0299999999999998</v>
      </c>
      <c r="CF86">
        <v>0.23</v>
      </c>
      <c r="CG86">
        <v>3.78</v>
      </c>
      <c r="CH86">
        <v>1.0541879999999999</v>
      </c>
      <c r="CI86">
        <v>7.08</v>
      </c>
      <c r="CJ86">
        <v>1.95</v>
      </c>
      <c r="CK86">
        <v>1.84</v>
      </c>
      <c r="CL86">
        <v>3.5424669999999998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2.3954240000000002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96.327623000000003</v>
      </c>
    </row>
    <row r="87" spans="1:114">
      <c r="A87" t="s">
        <v>129</v>
      </c>
      <c r="B87">
        <v>0</v>
      </c>
      <c r="C87">
        <v>25.520616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99.250159999999994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145.827213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13.1076</v>
      </c>
      <c r="AA87">
        <v>0</v>
      </c>
      <c r="AB87">
        <v>30.949448</v>
      </c>
      <c r="AC87">
        <v>22.310403000000001</v>
      </c>
      <c r="AD87">
        <v>10.456189</v>
      </c>
      <c r="AE87">
        <v>37.821176000000001</v>
      </c>
      <c r="AF87">
        <v>9.1372370000000007</v>
      </c>
      <c r="AG87">
        <v>48.126171999999997</v>
      </c>
      <c r="AH87">
        <v>17.210975999999999</v>
      </c>
      <c r="AI87">
        <v>0</v>
      </c>
      <c r="AJ87">
        <v>0</v>
      </c>
      <c r="AK87">
        <v>65.584654</v>
      </c>
      <c r="AL87">
        <v>12.782</v>
      </c>
      <c r="AM87">
        <v>18.108732</v>
      </c>
      <c r="AN87">
        <v>1.011547</v>
      </c>
      <c r="AO87">
        <v>0</v>
      </c>
      <c r="AP87">
        <v>0</v>
      </c>
      <c r="AQ87">
        <v>13.649349000000001</v>
      </c>
      <c r="AR87">
        <v>47.472000000000001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93.68101399999999</v>
      </c>
      <c r="BA87">
        <f t="shared" si="4"/>
        <v>3238.523040999999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0.84194100000000005</v>
      </c>
      <c r="BJ87">
        <v>0</v>
      </c>
      <c r="BK87">
        <v>2.0039000000000001E-2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1.62</v>
      </c>
      <c r="BT87">
        <v>1.4410750000000001</v>
      </c>
      <c r="BU87">
        <v>2.256373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1.7558450000000001</v>
      </c>
      <c r="CB87">
        <v>1.7</v>
      </c>
      <c r="CC87">
        <v>0.87</v>
      </c>
      <c r="CD87">
        <v>0.86</v>
      </c>
      <c r="CE87">
        <v>2.0299999999999998</v>
      </c>
      <c r="CF87">
        <v>0.23</v>
      </c>
      <c r="CG87">
        <v>3.78</v>
      </c>
      <c r="CH87">
        <v>0.53301600000000005</v>
      </c>
      <c r="CI87">
        <v>7.08</v>
      </c>
      <c r="CJ87">
        <v>1.95</v>
      </c>
      <c r="CK87">
        <v>1.84</v>
      </c>
      <c r="CL87">
        <v>3.5424669999999998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2.3954240000000002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93.68101399999999</v>
      </c>
    </row>
    <row r="88" spans="1:114">
      <c r="A88" t="s">
        <v>130</v>
      </c>
      <c r="B88">
        <v>0</v>
      </c>
      <c r="C88">
        <v>25.645106999999999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99.250159999999994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145.827213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10.456189</v>
      </c>
      <c r="AE88">
        <v>37.821176000000001</v>
      </c>
      <c r="AF88">
        <v>9.1372370000000007</v>
      </c>
      <c r="AG88">
        <v>48.126171999999997</v>
      </c>
      <c r="AH88">
        <v>0</v>
      </c>
      <c r="AI88">
        <v>0</v>
      </c>
      <c r="AJ88">
        <v>0</v>
      </c>
      <c r="AK88">
        <v>65.584654</v>
      </c>
      <c r="AL88">
        <v>12.782</v>
      </c>
      <c r="AM88">
        <v>18.108732</v>
      </c>
      <c r="AN88">
        <v>1.011547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91.706923000000003</v>
      </c>
      <c r="BA88">
        <f t="shared" si="4"/>
        <v>3179.0578890000002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0.84194100000000005</v>
      </c>
      <c r="BJ88">
        <v>0</v>
      </c>
      <c r="BK88">
        <v>2.0039000000000001E-2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1.62</v>
      </c>
      <c r="BT88">
        <v>0</v>
      </c>
      <c r="BU88">
        <v>2.256373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1.7558450000000001</v>
      </c>
      <c r="CB88">
        <v>1.7</v>
      </c>
      <c r="CC88">
        <v>0.87</v>
      </c>
      <c r="CD88">
        <v>0.86</v>
      </c>
      <c r="CE88">
        <v>2.0299999999999998</v>
      </c>
      <c r="CF88">
        <v>0.23</v>
      </c>
      <c r="CG88">
        <v>3.78</v>
      </c>
      <c r="CH88">
        <v>0</v>
      </c>
      <c r="CI88">
        <v>7.08</v>
      </c>
      <c r="CJ88">
        <v>1.95</v>
      </c>
      <c r="CK88">
        <v>1.84</v>
      </c>
      <c r="CL88">
        <v>3.5424669999999998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2.3954240000000002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91.706923000000003</v>
      </c>
    </row>
    <row r="89" spans="1:114">
      <c r="A89" t="s">
        <v>131</v>
      </c>
      <c r="B89">
        <v>0</v>
      </c>
      <c r="C89">
        <v>25.894088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99.250159999999994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145.827213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0</v>
      </c>
      <c r="AB89">
        <v>15.349422000000001</v>
      </c>
      <c r="AC89">
        <v>11.155201999999999</v>
      </c>
      <c r="AD89">
        <v>10.456189</v>
      </c>
      <c r="AE89">
        <v>37.821176000000001</v>
      </c>
      <c r="AF89">
        <v>9.1372370000000007</v>
      </c>
      <c r="AG89">
        <v>48.126171999999997</v>
      </c>
      <c r="AH89">
        <v>0</v>
      </c>
      <c r="AI89">
        <v>0</v>
      </c>
      <c r="AJ89">
        <v>0</v>
      </c>
      <c r="AK89">
        <v>65.584654</v>
      </c>
      <c r="AL89">
        <v>12.782</v>
      </c>
      <c r="AM89">
        <v>18.108732</v>
      </c>
      <c r="AN89">
        <v>1.011547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89.490125000000006</v>
      </c>
      <c r="BA89">
        <f t="shared" si="4"/>
        <v>3177.0900719999995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2.1382859999999999</v>
      </c>
      <c r="BS89">
        <v>1.62</v>
      </c>
      <c r="BT89">
        <v>0</v>
      </c>
      <c r="BU89">
        <v>2.256373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1.7558450000000001</v>
      </c>
      <c r="CB89">
        <v>1.57</v>
      </c>
      <c r="CC89">
        <v>0.87</v>
      </c>
      <c r="CD89">
        <v>0.86</v>
      </c>
      <c r="CE89">
        <v>2.0299999999999998</v>
      </c>
      <c r="CF89">
        <v>0.23</v>
      </c>
      <c r="CG89">
        <v>3.78</v>
      </c>
      <c r="CH89">
        <v>0</v>
      </c>
      <c r="CI89">
        <v>7.08</v>
      </c>
      <c r="CJ89">
        <v>1.95</v>
      </c>
      <c r="CK89">
        <v>1.84</v>
      </c>
      <c r="CL89">
        <v>3.5424669999999998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2.3954240000000002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89.490125000000006</v>
      </c>
    </row>
    <row r="90" spans="1:114">
      <c r="A90" t="s">
        <v>132</v>
      </c>
      <c r="B90">
        <v>0</v>
      </c>
      <c r="C90">
        <v>26.143070000000002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99.250159999999994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145.827213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0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48.126171999999997</v>
      </c>
      <c r="AH90">
        <v>0</v>
      </c>
      <c r="AI90">
        <v>0</v>
      </c>
      <c r="AJ90">
        <v>0</v>
      </c>
      <c r="AK90">
        <v>65.584654</v>
      </c>
      <c r="AL90">
        <v>12.782</v>
      </c>
      <c r="AM90">
        <v>18.108732</v>
      </c>
      <c r="AN90">
        <v>1.011547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89.490125000000006</v>
      </c>
      <c r="BA90">
        <f t="shared" si="4"/>
        <v>3165.4054759999995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2.1382859999999999</v>
      </c>
      <c r="BS90">
        <v>1.62</v>
      </c>
      <c r="BT90">
        <v>0</v>
      </c>
      <c r="BU90">
        <v>2.256373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1.7558450000000001</v>
      </c>
      <c r="CB90">
        <v>1.57</v>
      </c>
      <c r="CC90">
        <v>0.87</v>
      </c>
      <c r="CD90">
        <v>0.86</v>
      </c>
      <c r="CE90">
        <v>2.0299999999999998</v>
      </c>
      <c r="CF90">
        <v>0.23</v>
      </c>
      <c r="CG90">
        <v>3.78</v>
      </c>
      <c r="CH90">
        <v>0</v>
      </c>
      <c r="CI90">
        <v>7.08</v>
      </c>
      <c r="CJ90">
        <v>1.95</v>
      </c>
      <c r="CK90">
        <v>1.84</v>
      </c>
      <c r="CL90">
        <v>3.5424669999999998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2.3954240000000002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89.490125000000006</v>
      </c>
    </row>
    <row r="91" spans="1:114">
      <c r="A91" t="s">
        <v>133</v>
      </c>
      <c r="B91">
        <v>0</v>
      </c>
      <c r="C91">
        <v>26.143070000000002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101.84493500000001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145.827213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48.126171999999997</v>
      </c>
      <c r="AH91">
        <v>0</v>
      </c>
      <c r="AI91">
        <v>0</v>
      </c>
      <c r="AJ91">
        <v>0</v>
      </c>
      <c r="AK91">
        <v>65.584654</v>
      </c>
      <c r="AL91">
        <v>12.782</v>
      </c>
      <c r="AM91">
        <v>18.108732</v>
      </c>
      <c r="AN91">
        <v>1.032621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89.872315999999998</v>
      </c>
      <c r="BA91">
        <f t="shared" si="4"/>
        <v>3139.8151149999999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0.84194100000000005</v>
      </c>
      <c r="BJ91">
        <v>0</v>
      </c>
      <c r="BK91">
        <v>2.0135E-2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2.1382859999999999</v>
      </c>
      <c r="BS91">
        <v>1.62</v>
      </c>
      <c r="BT91">
        <v>0</v>
      </c>
      <c r="BU91">
        <v>2.256373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1.7558450000000001</v>
      </c>
      <c r="CB91">
        <v>1.57</v>
      </c>
      <c r="CC91">
        <v>0.89</v>
      </c>
      <c r="CD91">
        <v>0.89</v>
      </c>
      <c r="CE91">
        <v>2</v>
      </c>
      <c r="CF91">
        <v>0.23</v>
      </c>
      <c r="CG91">
        <v>3.78</v>
      </c>
      <c r="CH91">
        <v>0</v>
      </c>
      <c r="CI91">
        <v>7.12</v>
      </c>
      <c r="CJ91">
        <v>1.95</v>
      </c>
      <c r="CK91">
        <v>1.84</v>
      </c>
      <c r="CL91">
        <v>3.8645100000000001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2.3954240000000002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89.872315999999998</v>
      </c>
    </row>
    <row r="92" spans="1:114">
      <c r="A92" t="s">
        <v>134</v>
      </c>
      <c r="B92">
        <v>0</v>
      </c>
      <c r="C92">
        <v>26.641033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101.84493500000001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145.827213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48.126171999999997</v>
      </c>
      <c r="AH92">
        <v>0</v>
      </c>
      <c r="AI92">
        <v>0</v>
      </c>
      <c r="AJ92">
        <v>0</v>
      </c>
      <c r="AK92">
        <v>65.584654</v>
      </c>
      <c r="AL92">
        <v>12.782</v>
      </c>
      <c r="AM92">
        <v>18.108732</v>
      </c>
      <c r="AN92">
        <v>1.032621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90.015445999999997</v>
      </c>
      <c r="BA92">
        <f t="shared" si="4"/>
        <v>3140.4562079999996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0.84194100000000005</v>
      </c>
      <c r="BJ92">
        <v>0</v>
      </c>
      <c r="BK92">
        <v>2.0135E-2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2.1382859999999999</v>
      </c>
      <c r="BS92">
        <v>1.62</v>
      </c>
      <c r="BT92">
        <v>0</v>
      </c>
      <c r="BU92">
        <v>2.256373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1.7558450000000001</v>
      </c>
      <c r="CB92">
        <v>1.57</v>
      </c>
      <c r="CC92">
        <v>0.89</v>
      </c>
      <c r="CD92">
        <v>0.89</v>
      </c>
      <c r="CE92">
        <v>2</v>
      </c>
      <c r="CF92">
        <v>0.23</v>
      </c>
      <c r="CG92">
        <v>3.78</v>
      </c>
      <c r="CH92">
        <v>0</v>
      </c>
      <c r="CI92">
        <v>7.12</v>
      </c>
      <c r="CJ92">
        <v>1.95</v>
      </c>
      <c r="CK92">
        <v>1.84</v>
      </c>
      <c r="CL92">
        <v>4.0076400000000003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2.3954240000000002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90.015445999999997</v>
      </c>
    </row>
    <row r="93" spans="1:114">
      <c r="A93" t="s">
        <v>135</v>
      </c>
      <c r="B93">
        <v>0</v>
      </c>
      <c r="C93">
        <v>26.641033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101.84493500000001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145.827213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13.1076</v>
      </c>
      <c r="AA93">
        <v>0</v>
      </c>
      <c r="AB93">
        <v>15.349422000000001</v>
      </c>
      <c r="AC93">
        <v>0</v>
      </c>
      <c r="AD93">
        <v>0</v>
      </c>
      <c r="AE93">
        <v>18.910588000000001</v>
      </c>
      <c r="AF93">
        <v>9.1372370000000007</v>
      </c>
      <c r="AG93">
        <v>48.126171999999997</v>
      </c>
      <c r="AH93">
        <v>0</v>
      </c>
      <c r="AI93">
        <v>0</v>
      </c>
      <c r="AJ93">
        <v>0</v>
      </c>
      <c r="AK93">
        <v>65.584654</v>
      </c>
      <c r="AL93">
        <v>12.782</v>
      </c>
      <c r="AM93">
        <v>18.108732</v>
      </c>
      <c r="AN93">
        <v>1.032621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90.108885000000001</v>
      </c>
      <c r="BA93">
        <f t="shared" si="4"/>
        <v>3140.5496469999998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2.1382859999999999</v>
      </c>
      <c r="BS93">
        <v>1.62</v>
      </c>
      <c r="BT93">
        <v>0</v>
      </c>
      <c r="BU93">
        <v>2.256373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1.7558450000000001</v>
      </c>
      <c r="CB93">
        <v>1.52</v>
      </c>
      <c r="CC93">
        <v>0.89</v>
      </c>
      <c r="CD93">
        <v>0.89</v>
      </c>
      <c r="CE93">
        <v>2</v>
      </c>
      <c r="CF93">
        <v>0.23</v>
      </c>
      <c r="CG93">
        <v>3.78</v>
      </c>
      <c r="CH93">
        <v>0</v>
      </c>
      <c r="CI93">
        <v>7.12</v>
      </c>
      <c r="CJ93">
        <v>1.95</v>
      </c>
      <c r="CK93">
        <v>1.84</v>
      </c>
      <c r="CL93">
        <v>4.1507699999999996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2.3954240000000002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90.108885000000001</v>
      </c>
    </row>
    <row r="94" spans="1:114">
      <c r="A94" t="s">
        <v>136</v>
      </c>
      <c r="B94">
        <v>0</v>
      </c>
      <c r="C94">
        <v>26.641033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101.84493500000001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145.827213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13.1076</v>
      </c>
      <c r="AA94">
        <v>0</v>
      </c>
      <c r="AB94">
        <v>15.349422000000001</v>
      </c>
      <c r="AC94">
        <v>0</v>
      </c>
      <c r="AD94">
        <v>0</v>
      </c>
      <c r="AE94">
        <v>18.910588000000001</v>
      </c>
      <c r="AF94">
        <v>9.1372370000000007</v>
      </c>
      <c r="AG94">
        <v>48.126171999999997</v>
      </c>
      <c r="AH94">
        <v>0</v>
      </c>
      <c r="AI94">
        <v>0</v>
      </c>
      <c r="AJ94">
        <v>0</v>
      </c>
      <c r="AK94">
        <v>65.584654</v>
      </c>
      <c r="AL94">
        <v>12.782</v>
      </c>
      <c r="AM94">
        <v>18.108732</v>
      </c>
      <c r="AN94">
        <v>1.032621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90.222014999999999</v>
      </c>
      <c r="BA94">
        <f t="shared" si="4"/>
        <v>3140.6627769999996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2.1382859999999999</v>
      </c>
      <c r="BS94">
        <v>1.62</v>
      </c>
      <c r="BT94">
        <v>0</v>
      </c>
      <c r="BU94">
        <v>2.256373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1.7558450000000001</v>
      </c>
      <c r="CB94">
        <v>1.52</v>
      </c>
      <c r="CC94">
        <v>0.88</v>
      </c>
      <c r="CD94">
        <v>0.87</v>
      </c>
      <c r="CE94">
        <v>2</v>
      </c>
      <c r="CF94">
        <v>0.23</v>
      </c>
      <c r="CG94">
        <v>3.78</v>
      </c>
      <c r="CH94">
        <v>0</v>
      </c>
      <c r="CI94">
        <v>7.12</v>
      </c>
      <c r="CJ94">
        <v>1.95</v>
      </c>
      <c r="CK94">
        <v>1.84</v>
      </c>
      <c r="CL94">
        <v>4.2938999999999998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2.3954240000000002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90.222014999999999</v>
      </c>
    </row>
    <row r="95" spans="1:114">
      <c r="A95" t="s">
        <v>137</v>
      </c>
      <c r="B95">
        <v>0</v>
      </c>
      <c r="C95">
        <v>26.890014999999998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101.84493500000001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145.827213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13.1076</v>
      </c>
      <c r="AA95">
        <v>0</v>
      </c>
      <c r="AB95">
        <v>15.349422000000001</v>
      </c>
      <c r="AC95">
        <v>0</v>
      </c>
      <c r="AD95">
        <v>0</v>
      </c>
      <c r="AE95">
        <v>18.910588000000001</v>
      </c>
      <c r="AF95">
        <v>6.9086429999999996</v>
      </c>
      <c r="AG95">
        <v>48.126171999999997</v>
      </c>
      <c r="AH95">
        <v>0</v>
      </c>
      <c r="AI95">
        <v>0</v>
      </c>
      <c r="AJ95">
        <v>0</v>
      </c>
      <c r="AK95">
        <v>65.584654</v>
      </c>
      <c r="AL95">
        <v>12.782</v>
      </c>
      <c r="AM95">
        <v>18.108732</v>
      </c>
      <c r="AN95">
        <v>1.032621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90.222014999999999</v>
      </c>
      <c r="BA95">
        <f t="shared" si="4"/>
        <v>3138.6831649999995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0.84194100000000005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2.1382859999999999</v>
      </c>
      <c r="BS95">
        <v>1.62</v>
      </c>
      <c r="BT95">
        <v>0</v>
      </c>
      <c r="BU95">
        <v>2.256373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1.7558450000000001</v>
      </c>
      <c r="CB95">
        <v>1.52</v>
      </c>
      <c r="CC95">
        <v>0.88</v>
      </c>
      <c r="CD95">
        <v>0.87</v>
      </c>
      <c r="CE95">
        <v>2</v>
      </c>
      <c r="CF95">
        <v>0.23</v>
      </c>
      <c r="CG95">
        <v>3.78</v>
      </c>
      <c r="CH95">
        <v>0</v>
      </c>
      <c r="CI95">
        <v>7.12</v>
      </c>
      <c r="CJ95">
        <v>1.95</v>
      </c>
      <c r="CK95">
        <v>1.84</v>
      </c>
      <c r="CL95">
        <v>4.2938999999999998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2.3954240000000002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90.222014999999999</v>
      </c>
    </row>
    <row r="96" spans="1:114">
      <c r="A96" t="s">
        <v>138</v>
      </c>
      <c r="B96">
        <v>0</v>
      </c>
      <c r="C96">
        <v>26.890014999999998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101.84493500000001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145.827213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0</v>
      </c>
      <c r="AB96">
        <v>15.349422000000001</v>
      </c>
      <c r="AC96">
        <v>0</v>
      </c>
      <c r="AD96">
        <v>0</v>
      </c>
      <c r="AE96">
        <v>18.910588000000001</v>
      </c>
      <c r="AF96">
        <v>6.9086429999999996</v>
      </c>
      <c r="AG96">
        <v>48.126171999999997</v>
      </c>
      <c r="AH96">
        <v>0</v>
      </c>
      <c r="AI96">
        <v>0</v>
      </c>
      <c r="AJ96">
        <v>0</v>
      </c>
      <c r="AK96">
        <v>65.584654</v>
      </c>
      <c r="AL96">
        <v>12.782</v>
      </c>
      <c r="AM96">
        <v>18.108732</v>
      </c>
      <c r="AN96">
        <v>1.032621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90.222174999999993</v>
      </c>
      <c r="BA96">
        <f t="shared" si="4"/>
        <v>3138.6833249999995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2.1382859999999999</v>
      </c>
      <c r="BS96">
        <v>1.62</v>
      </c>
      <c r="BT96">
        <v>0</v>
      </c>
      <c r="BU96">
        <v>2.256373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1.7558450000000001</v>
      </c>
      <c r="CB96">
        <v>1.52</v>
      </c>
      <c r="CC96">
        <v>0.88</v>
      </c>
      <c r="CD96">
        <v>0.87</v>
      </c>
      <c r="CE96">
        <v>2</v>
      </c>
      <c r="CF96">
        <v>0.23</v>
      </c>
      <c r="CG96">
        <v>3.78</v>
      </c>
      <c r="CH96">
        <v>0</v>
      </c>
      <c r="CI96">
        <v>7.12</v>
      </c>
      <c r="CJ96">
        <v>1.95</v>
      </c>
      <c r="CK96">
        <v>1.84</v>
      </c>
      <c r="CL96">
        <v>4.2938999999999998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2.3954240000000002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90.222174999999993</v>
      </c>
    </row>
    <row r="97" spans="1:114">
      <c r="A97" t="s">
        <v>139</v>
      </c>
      <c r="B97">
        <v>0</v>
      </c>
      <c r="C97">
        <v>26.890014999999998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101.84493500000001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145.827213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6.5537999999999998</v>
      </c>
      <c r="AA97">
        <v>0</v>
      </c>
      <c r="AB97">
        <v>10.963873</v>
      </c>
      <c r="AC97">
        <v>0</v>
      </c>
      <c r="AD97">
        <v>0</v>
      </c>
      <c r="AE97">
        <v>18.910588000000001</v>
      </c>
      <c r="AF97">
        <v>6.9086429999999996</v>
      </c>
      <c r="AG97">
        <v>48.126171999999997</v>
      </c>
      <c r="AH97">
        <v>0</v>
      </c>
      <c r="AI97">
        <v>0</v>
      </c>
      <c r="AJ97">
        <v>0</v>
      </c>
      <c r="AK97">
        <v>65.584654</v>
      </c>
      <c r="AL97">
        <v>12.782</v>
      </c>
      <c r="AM97">
        <v>18.108732</v>
      </c>
      <c r="AN97">
        <v>1.032621</v>
      </c>
      <c r="AO97">
        <v>0</v>
      </c>
      <c r="AP97">
        <v>0</v>
      </c>
      <c r="AQ97">
        <v>0</v>
      </c>
      <c r="AR97">
        <v>47.472000000000001</v>
      </c>
      <c r="AS97">
        <v>32.331384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90.252323000000004</v>
      </c>
      <c r="BA97">
        <f t="shared" si="4"/>
        <v>3123.5987570000007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2.1382859999999999</v>
      </c>
      <c r="BS97">
        <v>1.62</v>
      </c>
      <c r="BT97">
        <v>0</v>
      </c>
      <c r="BU97">
        <v>2.256373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1.7558450000000001</v>
      </c>
      <c r="CB97">
        <v>1.52</v>
      </c>
      <c r="CC97">
        <v>0.88</v>
      </c>
      <c r="CD97">
        <v>0.87</v>
      </c>
      <c r="CE97">
        <v>2.0299999999999998</v>
      </c>
      <c r="CF97">
        <v>0.23</v>
      </c>
      <c r="CG97">
        <v>3.78</v>
      </c>
      <c r="CH97">
        <v>0</v>
      </c>
      <c r="CI97">
        <v>7.12</v>
      </c>
      <c r="CJ97">
        <v>1.95</v>
      </c>
      <c r="CK97">
        <v>1.84</v>
      </c>
      <c r="CL97">
        <v>4.2938999999999998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2.3954240000000002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90.252323000000004</v>
      </c>
    </row>
    <row r="98" spans="1:114">
      <c r="A98" t="s">
        <v>140</v>
      </c>
      <c r="B98">
        <v>0</v>
      </c>
      <c r="C98">
        <v>26.890014999999998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145.827213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6.9086429999999996</v>
      </c>
      <c r="AG98">
        <v>48.126171999999997</v>
      </c>
      <c r="AH98">
        <v>0</v>
      </c>
      <c r="AI98">
        <v>0</v>
      </c>
      <c r="AJ98">
        <v>0</v>
      </c>
      <c r="AK98">
        <v>65.584654</v>
      </c>
      <c r="AL98">
        <v>12.782</v>
      </c>
      <c r="AM98">
        <v>18.108732</v>
      </c>
      <c r="AN98">
        <v>1.032621</v>
      </c>
      <c r="AO98">
        <v>0</v>
      </c>
      <c r="AP98">
        <v>0</v>
      </c>
      <c r="AQ98">
        <v>0</v>
      </c>
      <c r="AR98">
        <v>47.472000000000001</v>
      </c>
      <c r="AS98">
        <v>32.331384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90.252323000000004</v>
      </c>
      <c r="BA98">
        <f t="shared" si="4"/>
        <v>3093.7242960000003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2.1382859999999999</v>
      </c>
      <c r="BS98">
        <v>1.62</v>
      </c>
      <c r="BT98">
        <v>0</v>
      </c>
      <c r="BU98">
        <v>2.256373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1.7558450000000001</v>
      </c>
      <c r="CB98">
        <v>1.52</v>
      </c>
      <c r="CC98">
        <v>0.88</v>
      </c>
      <c r="CD98">
        <v>0.87</v>
      </c>
      <c r="CE98">
        <v>2.0299999999999998</v>
      </c>
      <c r="CF98">
        <v>0.23</v>
      </c>
      <c r="CG98">
        <v>3.78</v>
      </c>
      <c r="CH98">
        <v>0</v>
      </c>
      <c r="CI98">
        <v>7.12</v>
      </c>
      <c r="CJ98">
        <v>1.95</v>
      </c>
      <c r="CK98">
        <v>1.84</v>
      </c>
      <c r="CL98">
        <v>4.2938999999999998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2.3954240000000002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90.252323000000004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0.62086679374999942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2.4053567999999959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3.4845967330000054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0.49756439999999885</v>
      </c>
      <c r="W99">
        <f t="shared" si="6"/>
        <v>1.1135779200000013</v>
      </c>
      <c r="X99">
        <f t="shared" si="6"/>
        <v>3.540375</v>
      </c>
      <c r="Y99">
        <f t="shared" si="6"/>
        <v>0</v>
      </c>
      <c r="Z99">
        <f t="shared" si="6"/>
        <v>0.24412465000000039</v>
      </c>
      <c r="AA99">
        <f t="shared" si="6"/>
        <v>0.14218814999999999</v>
      </c>
      <c r="AB99">
        <f t="shared" si="6"/>
        <v>0.27494261424999994</v>
      </c>
      <c r="AC99">
        <f t="shared" si="6"/>
        <v>0.16464050475</v>
      </c>
      <c r="AD99">
        <f t="shared" si="6"/>
        <v>0.12797466099999996</v>
      </c>
      <c r="AE99">
        <f t="shared" si="6"/>
        <v>0.44252401199999997</v>
      </c>
      <c r="AF99">
        <f t="shared" si="6"/>
        <v>0.21489221525000016</v>
      </c>
      <c r="AG99">
        <f t="shared" si="6"/>
        <v>1.155028128000003</v>
      </c>
      <c r="AH99">
        <f t="shared" si="6"/>
        <v>0.70995275975000005</v>
      </c>
      <c r="AI99">
        <f t="shared" si="6"/>
        <v>6.1630366999999991E-2</v>
      </c>
      <c r="AJ99">
        <f t="shared" si="6"/>
        <v>0</v>
      </c>
      <c r="AK99">
        <f t="shared" si="6"/>
        <v>1.5740316960000036</v>
      </c>
      <c r="AL99">
        <f t="shared" si="6"/>
        <v>0.58158100000000046</v>
      </c>
      <c r="AM99">
        <f t="shared" si="6"/>
        <v>0.43460956799999934</v>
      </c>
      <c r="AN99">
        <f t="shared" si="6"/>
        <v>2.5278133500000015E-2</v>
      </c>
      <c r="AO99">
        <f t="shared" si="6"/>
        <v>0</v>
      </c>
      <c r="AP99">
        <f t="shared" si="6"/>
        <v>1.9503224999999999E-2</v>
      </c>
      <c r="AQ99">
        <f t="shared" si="6"/>
        <v>0.38559412225000028</v>
      </c>
      <c r="AR99">
        <f t="shared" si="6"/>
        <v>1.1470560000000014</v>
      </c>
      <c r="AS99">
        <f t="shared" si="6"/>
        <v>0.87679017449999819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2.2519055367500003</v>
      </c>
      <c r="BA99">
        <f>SUM(B99:AZ99)</f>
        <v>77.105303140749939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5.4344374999999994E-4</v>
      </c>
      <c r="BG99">
        <f t="shared" si="7"/>
        <v>0</v>
      </c>
      <c r="BH99">
        <f t="shared" si="7"/>
        <v>2.6760000000000039E-5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4.8404800000000038E-4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7.4006103500000031E-2</v>
      </c>
      <c r="BS99">
        <f t="shared" si="8"/>
        <v>3.8880000000000053E-2</v>
      </c>
      <c r="BT99">
        <f t="shared" si="8"/>
        <v>2.7020158999999995E-2</v>
      </c>
      <c r="BU99">
        <f t="shared" si="8"/>
        <v>5.4152951999999928E-2</v>
      </c>
      <c r="BV99">
        <f t="shared" si="8"/>
        <v>3.2204255999999952E-2</v>
      </c>
      <c r="BW99">
        <f t="shared" si="8"/>
        <v>0.22416000000000016</v>
      </c>
      <c r="BX99">
        <f t="shared" si="8"/>
        <v>0.10128660000000013</v>
      </c>
      <c r="BY99">
        <f t="shared" si="8"/>
        <v>5.9725000000000004E-3</v>
      </c>
      <c r="BZ99">
        <f t="shared" si="8"/>
        <v>4.6514496000000044E-2</v>
      </c>
      <c r="CA99">
        <f t="shared" si="8"/>
        <v>6.6430001749999926E-2</v>
      </c>
      <c r="CB99">
        <f t="shared" si="8"/>
        <v>4.2494999999999956E-2</v>
      </c>
      <c r="CC99">
        <f t="shared" si="8"/>
        <v>2.1607500000000002E-2</v>
      </c>
      <c r="CD99">
        <f t="shared" si="8"/>
        <v>2.1587500000000013E-2</v>
      </c>
      <c r="CE99">
        <f t="shared" si="8"/>
        <v>4.8795000000000026E-2</v>
      </c>
      <c r="CF99">
        <f t="shared" si="8"/>
        <v>5.5200000000000084E-3</v>
      </c>
      <c r="CG99">
        <f t="shared" si="8"/>
        <v>9.0719999999999815E-2</v>
      </c>
      <c r="CH99">
        <f t="shared" si="8"/>
        <v>2.1714498000000002E-2</v>
      </c>
      <c r="CI99">
        <f t="shared" si="8"/>
        <v>0.17209000000000019</v>
      </c>
      <c r="CJ99">
        <f t="shared" si="8"/>
        <v>4.6799999999999946E-2</v>
      </c>
      <c r="CK99">
        <f t="shared" si="8"/>
        <v>4.4160000000000067E-2</v>
      </c>
      <c r="CL99">
        <f t="shared" si="8"/>
        <v>8.6307378999999865E-2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0.10072198075000018</v>
      </c>
      <c r="CQ99">
        <f t="shared" si="8"/>
        <v>3.2906352000000055E-2</v>
      </c>
      <c r="CR99">
        <f t="shared" si="8"/>
        <v>8.5679999999999867E-2</v>
      </c>
      <c r="CS99">
        <f t="shared" si="8"/>
        <v>5.7722174999999945E-2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2.2519055367500003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445.74419999999998</v>
      </c>
      <c r="L3">
        <v>446.20260000000002</v>
      </c>
      <c r="M3">
        <v>95.888554999999997</v>
      </c>
      <c r="N3">
        <v>122.43</v>
      </c>
      <c r="O3">
        <v>128.45009999999999</v>
      </c>
      <c r="P3">
        <v>144.24010000000001</v>
      </c>
      <c r="Q3">
        <v>0</v>
      </c>
      <c r="R3">
        <v>44.326064000000002</v>
      </c>
      <c r="S3">
        <v>27.35</v>
      </c>
      <c r="T3">
        <v>0</v>
      </c>
      <c r="U3">
        <v>348.97500000000002</v>
      </c>
      <c r="V3">
        <v>20.73</v>
      </c>
      <c r="W3">
        <v>34.799309999999998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48.126171999999997</v>
      </c>
      <c r="AH3">
        <v>0</v>
      </c>
      <c r="AI3">
        <v>0</v>
      </c>
      <c r="AJ3">
        <v>0</v>
      </c>
      <c r="AK3">
        <v>65.584654</v>
      </c>
      <c r="AL3">
        <v>12.782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81.277255000000011</v>
      </c>
      <c r="BA3">
        <f>SUM(B3:AZ3)</f>
        <v>2303.2754590000004</v>
      </c>
      <c r="BB3">
        <v>0</v>
      </c>
      <c r="BD3">
        <v>7.19</v>
      </c>
      <c r="BE3">
        <v>1.95</v>
      </c>
      <c r="BF3">
        <v>3.03</v>
      </c>
      <c r="BG3">
        <v>1.84</v>
      </c>
      <c r="BH3">
        <v>0</v>
      </c>
      <c r="BI3">
        <v>0.87</v>
      </c>
      <c r="BJ3">
        <v>0.86</v>
      </c>
      <c r="BK3">
        <v>1.8</v>
      </c>
      <c r="BL3">
        <v>2</v>
      </c>
      <c r="BM3">
        <v>0.2</v>
      </c>
      <c r="BN3">
        <v>3.57</v>
      </c>
      <c r="BO3">
        <v>3.78</v>
      </c>
      <c r="BP3">
        <v>0.24</v>
      </c>
      <c r="BQ3">
        <v>2.0099999999999998</v>
      </c>
      <c r="BR3">
        <v>2.1800000000000002</v>
      </c>
      <c r="BS3">
        <v>1.62</v>
      </c>
      <c r="BT3">
        <v>2.256373</v>
      </c>
      <c r="BU3">
        <v>1.341844</v>
      </c>
      <c r="BV3">
        <v>2.4277950000000001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3.3965420000000002</v>
      </c>
      <c r="CQ3">
        <v>3.542468</v>
      </c>
      <c r="CR3">
        <v>0.84194100000000005</v>
      </c>
      <c r="CS3">
        <v>1.3710979999999999</v>
      </c>
      <c r="CT3">
        <v>2.1126269999999998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81.277255000000011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445.74419999999998</v>
      </c>
      <c r="L4">
        <v>446.20260000000002</v>
      </c>
      <c r="M4">
        <v>95.888554999999997</v>
      </c>
      <c r="N4">
        <v>122.43</v>
      </c>
      <c r="O4">
        <v>128.45009999999999</v>
      </c>
      <c r="P4">
        <v>144.24010000000001</v>
      </c>
      <c r="Q4">
        <v>0</v>
      </c>
      <c r="R4">
        <v>44.326064000000002</v>
      </c>
      <c r="S4">
        <v>27.35</v>
      </c>
      <c r="T4">
        <v>0</v>
      </c>
      <c r="U4">
        <v>348.97500000000002</v>
      </c>
      <c r="V4">
        <v>20.73</v>
      </c>
      <c r="W4">
        <v>34.799309999999998</v>
      </c>
      <c r="X4">
        <v>98.34375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48.126171999999997</v>
      </c>
      <c r="AH4">
        <v>0</v>
      </c>
      <c r="AI4">
        <v>0</v>
      </c>
      <c r="AJ4">
        <v>0</v>
      </c>
      <c r="AK4">
        <v>65.584654</v>
      </c>
      <c r="AL4">
        <v>12.782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81.390805000000015</v>
      </c>
      <c r="BA4">
        <f t="shared" ref="BA4:BA67" si="1">SUM(B4:AZ4)</f>
        <v>2303.3890090000004</v>
      </c>
      <c r="BB4">
        <v>1</v>
      </c>
      <c r="BD4">
        <v>7.19</v>
      </c>
      <c r="BE4">
        <v>1.95</v>
      </c>
      <c r="BF4">
        <v>3.03</v>
      </c>
      <c r="BG4">
        <v>1.84</v>
      </c>
      <c r="BH4">
        <v>0</v>
      </c>
      <c r="BI4">
        <v>0.87</v>
      </c>
      <c r="BJ4">
        <v>0.86</v>
      </c>
      <c r="BK4">
        <v>1.8</v>
      </c>
      <c r="BL4">
        <v>2</v>
      </c>
      <c r="BM4">
        <v>0.2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1.62</v>
      </c>
      <c r="BT4">
        <v>2.256373</v>
      </c>
      <c r="BU4">
        <v>1.341844</v>
      </c>
      <c r="BV4">
        <v>2.4277950000000001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3.5100920000000002</v>
      </c>
      <c r="CQ4">
        <v>3.542468</v>
      </c>
      <c r="CR4">
        <v>0.84194100000000005</v>
      </c>
      <c r="CS4">
        <v>1.3710979999999999</v>
      </c>
      <c r="CT4">
        <v>2.1126269999999998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81.390805000000015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445.74419999999998</v>
      </c>
      <c r="L5">
        <v>446.20260000000002</v>
      </c>
      <c r="M5">
        <v>95.888554999999997</v>
      </c>
      <c r="N5">
        <v>122.43</v>
      </c>
      <c r="O5">
        <v>128.45009999999999</v>
      </c>
      <c r="P5">
        <v>144.24010000000001</v>
      </c>
      <c r="Q5">
        <v>0</v>
      </c>
      <c r="R5">
        <v>44.326064000000002</v>
      </c>
      <c r="S5">
        <v>27.35</v>
      </c>
      <c r="T5">
        <v>0</v>
      </c>
      <c r="U5">
        <v>348.97500000000002</v>
      </c>
      <c r="V5">
        <v>20.73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48.126171999999997</v>
      </c>
      <c r="AH5">
        <v>0</v>
      </c>
      <c r="AI5">
        <v>0</v>
      </c>
      <c r="AJ5">
        <v>0</v>
      </c>
      <c r="AK5">
        <v>65.584654</v>
      </c>
      <c r="AL5">
        <v>12.782</v>
      </c>
      <c r="AM5">
        <v>18.108732</v>
      </c>
      <c r="AN5">
        <v>1.032621</v>
      </c>
      <c r="AO5">
        <v>0</v>
      </c>
      <c r="AP5">
        <v>0</v>
      </c>
      <c r="AQ5">
        <v>0</v>
      </c>
      <c r="AR5">
        <v>46.368000000000002</v>
      </c>
      <c r="AS5">
        <v>37.412028999999997</v>
      </c>
      <c r="AT5">
        <v>14.015219999999999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81.434355000000011</v>
      </c>
      <c r="BA5">
        <f t="shared" si="1"/>
        <v>2356.5775499999995</v>
      </c>
      <c r="BB5">
        <v>2</v>
      </c>
      <c r="BD5">
        <v>7.19</v>
      </c>
      <c r="BE5">
        <v>1.95</v>
      </c>
      <c r="BF5">
        <v>3.03</v>
      </c>
      <c r="BG5">
        <v>1.84</v>
      </c>
      <c r="BH5">
        <v>0</v>
      </c>
      <c r="BI5">
        <v>0.87</v>
      </c>
      <c r="BJ5">
        <v>0.86</v>
      </c>
      <c r="BK5">
        <v>1.8</v>
      </c>
      <c r="BL5">
        <v>1.93</v>
      </c>
      <c r="BM5">
        <v>0.2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1.62</v>
      </c>
      <c r="BT5">
        <v>2.256373</v>
      </c>
      <c r="BU5">
        <v>1.341844</v>
      </c>
      <c r="BV5">
        <v>2.4277950000000001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3.6236419999999998</v>
      </c>
      <c r="CQ5">
        <v>3.542468</v>
      </c>
      <c r="CR5">
        <v>0.84194100000000005</v>
      </c>
      <c r="CS5">
        <v>1.3710979999999999</v>
      </c>
      <c r="CT5">
        <v>2.1126269999999998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81.434355000000011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445.74419999999998</v>
      </c>
      <c r="L6">
        <v>446.20260000000002</v>
      </c>
      <c r="M6">
        <v>95.888554999999997</v>
      </c>
      <c r="N6">
        <v>122.43</v>
      </c>
      <c r="O6">
        <v>128.45009999999999</v>
      </c>
      <c r="P6">
        <v>144.24010000000001</v>
      </c>
      <c r="Q6">
        <v>0</v>
      </c>
      <c r="R6">
        <v>44.326064000000002</v>
      </c>
      <c r="S6">
        <v>27.35</v>
      </c>
      <c r="T6">
        <v>0</v>
      </c>
      <c r="U6">
        <v>348.97500000000002</v>
      </c>
      <c r="V6">
        <v>20.73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48.126171999999997</v>
      </c>
      <c r="AH6">
        <v>0</v>
      </c>
      <c r="AI6">
        <v>0</v>
      </c>
      <c r="AJ6">
        <v>0</v>
      </c>
      <c r="AK6">
        <v>65.584654</v>
      </c>
      <c r="AL6">
        <v>12.782</v>
      </c>
      <c r="AM6">
        <v>18.108732</v>
      </c>
      <c r="AN6">
        <v>1.032621</v>
      </c>
      <c r="AO6">
        <v>0</v>
      </c>
      <c r="AP6">
        <v>0</v>
      </c>
      <c r="AQ6">
        <v>0</v>
      </c>
      <c r="AR6">
        <v>46.368000000000002</v>
      </c>
      <c r="AS6">
        <v>37.412028999999997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81.547905</v>
      </c>
      <c r="BA6">
        <f t="shared" si="1"/>
        <v>2357.6726799999997</v>
      </c>
      <c r="BB6">
        <v>3</v>
      </c>
      <c r="BD6">
        <v>7.19</v>
      </c>
      <c r="BE6">
        <v>1.95</v>
      </c>
      <c r="BF6">
        <v>3.03</v>
      </c>
      <c r="BG6">
        <v>1.84</v>
      </c>
      <c r="BH6">
        <v>0</v>
      </c>
      <c r="BI6">
        <v>0.87</v>
      </c>
      <c r="BJ6">
        <v>0.86</v>
      </c>
      <c r="BK6">
        <v>1.8</v>
      </c>
      <c r="BL6">
        <v>1.93</v>
      </c>
      <c r="BM6">
        <v>0.2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1.62</v>
      </c>
      <c r="BT6">
        <v>2.256373</v>
      </c>
      <c r="BU6">
        <v>1.341844</v>
      </c>
      <c r="BV6">
        <v>2.4277950000000001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3.7371919999999998</v>
      </c>
      <c r="CQ6">
        <v>3.542468</v>
      </c>
      <c r="CR6">
        <v>0.84194100000000005</v>
      </c>
      <c r="CS6">
        <v>1.3710979999999999</v>
      </c>
      <c r="CT6">
        <v>2.1126269999999998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81.547905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445.74419999999998</v>
      </c>
      <c r="L7">
        <v>446.20260000000002</v>
      </c>
      <c r="M7">
        <v>95.888554999999997</v>
      </c>
      <c r="N7">
        <v>122.43</v>
      </c>
      <c r="O7">
        <v>128.45009999999999</v>
      </c>
      <c r="P7">
        <v>144.24010000000001</v>
      </c>
      <c r="Q7">
        <v>0</v>
      </c>
      <c r="R7">
        <v>44.326064000000002</v>
      </c>
      <c r="S7">
        <v>27.35</v>
      </c>
      <c r="T7">
        <v>0</v>
      </c>
      <c r="U7">
        <v>348.97500000000002</v>
      </c>
      <c r="V7">
        <v>20.73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48.126171999999997</v>
      </c>
      <c r="AH7">
        <v>0</v>
      </c>
      <c r="AI7">
        <v>0</v>
      </c>
      <c r="AJ7">
        <v>0</v>
      </c>
      <c r="AK7">
        <v>65.584654</v>
      </c>
      <c r="AL7">
        <v>12.782</v>
      </c>
      <c r="AM7">
        <v>18.108732</v>
      </c>
      <c r="AN7">
        <v>1.032621</v>
      </c>
      <c r="AO7">
        <v>0</v>
      </c>
      <c r="AP7">
        <v>0</v>
      </c>
      <c r="AQ7">
        <v>0</v>
      </c>
      <c r="AR7">
        <v>46.368000000000002</v>
      </c>
      <c r="AS7">
        <v>37.412028999999997</v>
      </c>
      <c r="AT7">
        <v>13.838841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81.801455000000004</v>
      </c>
      <c r="BA7">
        <f t="shared" si="1"/>
        <v>2356.7682709999995</v>
      </c>
      <c r="BB7">
        <v>4</v>
      </c>
      <c r="BD7">
        <v>7.19</v>
      </c>
      <c r="BE7">
        <v>1.95</v>
      </c>
      <c r="BF7">
        <v>3.03</v>
      </c>
      <c r="BG7">
        <v>1.84</v>
      </c>
      <c r="BH7">
        <v>0</v>
      </c>
      <c r="BI7">
        <v>0.94</v>
      </c>
      <c r="BJ7">
        <v>0.93</v>
      </c>
      <c r="BK7">
        <v>1.8</v>
      </c>
      <c r="BL7">
        <v>1.93</v>
      </c>
      <c r="BM7">
        <v>0.2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1.62</v>
      </c>
      <c r="BT7">
        <v>2.256373</v>
      </c>
      <c r="BU7">
        <v>1.341844</v>
      </c>
      <c r="BV7">
        <v>2.4277950000000001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3.8507419999999999</v>
      </c>
      <c r="CQ7">
        <v>3.542468</v>
      </c>
      <c r="CR7">
        <v>0.84194100000000005</v>
      </c>
      <c r="CS7">
        <v>1.3710979999999999</v>
      </c>
      <c r="CT7">
        <v>2.1126269999999998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81.801455000000004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445.74419999999998</v>
      </c>
      <c r="L8">
        <v>446.20260000000002</v>
      </c>
      <c r="M8">
        <v>95.888554999999997</v>
      </c>
      <c r="N8">
        <v>122.43</v>
      </c>
      <c r="O8">
        <v>128.45009999999999</v>
      </c>
      <c r="P8">
        <v>144.24010000000001</v>
      </c>
      <c r="Q8">
        <v>0</v>
      </c>
      <c r="R8">
        <v>44.326064000000002</v>
      </c>
      <c r="S8">
        <v>27.35</v>
      </c>
      <c r="T8">
        <v>0</v>
      </c>
      <c r="U8">
        <v>348.97500000000002</v>
      </c>
      <c r="V8">
        <v>20.73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48.126171999999997</v>
      </c>
      <c r="AH8">
        <v>0</v>
      </c>
      <c r="AI8">
        <v>0</v>
      </c>
      <c r="AJ8">
        <v>0</v>
      </c>
      <c r="AK8">
        <v>65.584654</v>
      </c>
      <c r="AL8">
        <v>29.05</v>
      </c>
      <c r="AM8">
        <v>18.108732</v>
      </c>
      <c r="AN8">
        <v>1.032621</v>
      </c>
      <c r="AO8">
        <v>0</v>
      </c>
      <c r="AP8">
        <v>0</v>
      </c>
      <c r="AQ8">
        <v>0</v>
      </c>
      <c r="AR8">
        <v>46.368000000000002</v>
      </c>
      <c r="AS8">
        <v>37.412028999999997</v>
      </c>
      <c r="AT8">
        <v>14.283735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82.025005000000007</v>
      </c>
      <c r="BA8">
        <f t="shared" si="1"/>
        <v>2373.7047149999999</v>
      </c>
      <c r="BB8">
        <v>5</v>
      </c>
      <c r="BD8">
        <v>7.19</v>
      </c>
      <c r="BE8">
        <v>1.95</v>
      </c>
      <c r="BF8">
        <v>3.03</v>
      </c>
      <c r="BG8">
        <v>1.84</v>
      </c>
      <c r="BH8">
        <v>0</v>
      </c>
      <c r="BI8">
        <v>0.96</v>
      </c>
      <c r="BJ8">
        <v>0.95</v>
      </c>
      <c r="BK8">
        <v>1.8</v>
      </c>
      <c r="BL8">
        <v>2</v>
      </c>
      <c r="BM8">
        <v>0.2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1.62</v>
      </c>
      <c r="BT8">
        <v>2.256373</v>
      </c>
      <c r="BU8">
        <v>1.341844</v>
      </c>
      <c r="BV8">
        <v>2.4277950000000001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3.9642919999999999</v>
      </c>
      <c r="CQ8">
        <v>3.542468</v>
      </c>
      <c r="CR8">
        <v>0.84194100000000005</v>
      </c>
      <c r="CS8">
        <v>1.3710979999999999</v>
      </c>
      <c r="CT8">
        <v>2.1126269999999998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82.025005000000007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445.74419999999998</v>
      </c>
      <c r="L9">
        <v>446.20260000000002</v>
      </c>
      <c r="M9">
        <v>95.888554999999997</v>
      </c>
      <c r="N9">
        <v>122.43</v>
      </c>
      <c r="O9">
        <v>128.45009999999999</v>
      </c>
      <c r="P9">
        <v>144.24010000000001</v>
      </c>
      <c r="Q9">
        <v>0</v>
      </c>
      <c r="R9">
        <v>44.326064000000002</v>
      </c>
      <c r="S9">
        <v>27.35</v>
      </c>
      <c r="T9">
        <v>0</v>
      </c>
      <c r="U9">
        <v>348.97500000000002</v>
      </c>
      <c r="V9">
        <v>20.73</v>
      </c>
      <c r="W9">
        <v>45.129359000000001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48.126171999999997</v>
      </c>
      <c r="AH9">
        <v>0</v>
      </c>
      <c r="AI9">
        <v>0</v>
      </c>
      <c r="AJ9">
        <v>0</v>
      </c>
      <c r="AK9">
        <v>65.584654</v>
      </c>
      <c r="AL9">
        <v>83.664000000000001</v>
      </c>
      <c r="AM9">
        <v>18.108732</v>
      </c>
      <c r="AN9">
        <v>1.032621</v>
      </c>
      <c r="AO9">
        <v>0</v>
      </c>
      <c r="AP9">
        <v>0</v>
      </c>
      <c r="AQ9">
        <v>0</v>
      </c>
      <c r="AR9">
        <v>52.991999999999997</v>
      </c>
      <c r="AS9">
        <v>36.506751000000001</v>
      </c>
      <c r="AT9">
        <v>11.625249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82.138555000000011</v>
      </c>
      <c r="BA9">
        <f t="shared" si="1"/>
        <v>2430.2227800000005</v>
      </c>
      <c r="BB9">
        <v>6</v>
      </c>
      <c r="BD9">
        <v>7.19</v>
      </c>
      <c r="BE9">
        <v>1.95</v>
      </c>
      <c r="BF9">
        <v>3.03</v>
      </c>
      <c r="BG9">
        <v>1.84</v>
      </c>
      <c r="BH9">
        <v>0</v>
      </c>
      <c r="BI9">
        <v>0.96</v>
      </c>
      <c r="BJ9">
        <v>0.95</v>
      </c>
      <c r="BK9">
        <v>1.8</v>
      </c>
      <c r="BL9">
        <v>2</v>
      </c>
      <c r="BM9">
        <v>0.2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1.62</v>
      </c>
      <c r="BT9">
        <v>2.256373</v>
      </c>
      <c r="BU9">
        <v>1.341844</v>
      </c>
      <c r="BV9">
        <v>2.4277950000000001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4.0778420000000004</v>
      </c>
      <c r="CQ9">
        <v>3.542468</v>
      </c>
      <c r="CR9">
        <v>0.84194100000000005</v>
      </c>
      <c r="CS9">
        <v>1.3710979999999999</v>
      </c>
      <c r="CT9">
        <v>2.1126269999999998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82.138555000000011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445.74419999999998</v>
      </c>
      <c r="L10">
        <v>446.20260000000002</v>
      </c>
      <c r="M10">
        <v>95.888554999999997</v>
      </c>
      <c r="N10">
        <v>122.43</v>
      </c>
      <c r="O10">
        <v>128.45009999999999</v>
      </c>
      <c r="P10">
        <v>144.24010000000001</v>
      </c>
      <c r="Q10">
        <v>0</v>
      </c>
      <c r="R10">
        <v>44.326064000000002</v>
      </c>
      <c r="S10">
        <v>27.35</v>
      </c>
      <c r="T10">
        <v>0</v>
      </c>
      <c r="U10">
        <v>348.97500000000002</v>
      </c>
      <c r="V10">
        <v>20.73</v>
      </c>
      <c r="W10">
        <v>45.129359000000001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48.126171999999997</v>
      </c>
      <c r="AH10">
        <v>0</v>
      </c>
      <c r="AI10">
        <v>0</v>
      </c>
      <c r="AJ10">
        <v>0</v>
      </c>
      <c r="AK10">
        <v>65.584654</v>
      </c>
      <c r="AL10">
        <v>83.664000000000001</v>
      </c>
      <c r="AM10">
        <v>18.108732</v>
      </c>
      <c r="AN10">
        <v>1.032621</v>
      </c>
      <c r="AO10">
        <v>0</v>
      </c>
      <c r="AP10">
        <v>0</v>
      </c>
      <c r="AQ10">
        <v>0</v>
      </c>
      <c r="AR10">
        <v>52.991999999999997</v>
      </c>
      <c r="AS10">
        <v>36.506751000000001</v>
      </c>
      <c r="AT10">
        <v>12.381313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82.252105</v>
      </c>
      <c r="BA10">
        <f t="shared" si="1"/>
        <v>2431.0923940000002</v>
      </c>
      <c r="BB10">
        <v>7</v>
      </c>
      <c r="BD10">
        <v>7.19</v>
      </c>
      <c r="BE10">
        <v>1.95</v>
      </c>
      <c r="BF10">
        <v>3.03</v>
      </c>
      <c r="BG10">
        <v>1.84</v>
      </c>
      <c r="BH10">
        <v>0</v>
      </c>
      <c r="BI10">
        <v>0.96</v>
      </c>
      <c r="BJ10">
        <v>0.95</v>
      </c>
      <c r="BK10">
        <v>1.8</v>
      </c>
      <c r="BL10">
        <v>2</v>
      </c>
      <c r="BM10">
        <v>0.2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1.62</v>
      </c>
      <c r="BT10">
        <v>2.256373</v>
      </c>
      <c r="BU10">
        <v>1.341844</v>
      </c>
      <c r="BV10">
        <v>2.4277950000000001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4.1913919999999996</v>
      </c>
      <c r="CQ10">
        <v>3.542468</v>
      </c>
      <c r="CR10">
        <v>0.84194100000000005</v>
      </c>
      <c r="CS10">
        <v>1.3710979999999999</v>
      </c>
      <c r="CT10">
        <v>2.1126269999999998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82.252105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445.74419999999998</v>
      </c>
      <c r="L11">
        <v>446.20260000000002</v>
      </c>
      <c r="M11">
        <v>95.888554999999997</v>
      </c>
      <c r="N11">
        <v>122.43</v>
      </c>
      <c r="O11">
        <v>128.45009999999999</v>
      </c>
      <c r="P11">
        <v>144.24010000000001</v>
      </c>
      <c r="Q11">
        <v>0</v>
      </c>
      <c r="R11">
        <v>44.326064000000002</v>
      </c>
      <c r="S11">
        <v>27.35</v>
      </c>
      <c r="T11">
        <v>0</v>
      </c>
      <c r="U11">
        <v>348.97500000000002</v>
      </c>
      <c r="V11">
        <v>20.73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48.126171999999997</v>
      </c>
      <c r="AH11">
        <v>0</v>
      </c>
      <c r="AI11">
        <v>0</v>
      </c>
      <c r="AJ11">
        <v>0</v>
      </c>
      <c r="AK11">
        <v>65.584654</v>
      </c>
      <c r="AL11">
        <v>83.664000000000001</v>
      </c>
      <c r="AM11">
        <v>18.108732</v>
      </c>
      <c r="AN11">
        <v>1.032621</v>
      </c>
      <c r="AO11">
        <v>0</v>
      </c>
      <c r="AP11">
        <v>0</v>
      </c>
      <c r="AQ11">
        <v>0</v>
      </c>
      <c r="AR11">
        <v>47.472000000000001</v>
      </c>
      <c r="AS11">
        <v>36.506751000000001</v>
      </c>
      <c r="AT11">
        <v>11.916264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82.316350000000014</v>
      </c>
      <c r="BA11">
        <f t="shared" si="1"/>
        <v>2428.6699050000002</v>
      </c>
      <c r="BB11">
        <v>8</v>
      </c>
      <c r="BD11">
        <v>7.19</v>
      </c>
      <c r="BE11">
        <v>1.95</v>
      </c>
      <c r="BF11">
        <v>3.03</v>
      </c>
      <c r="BG11">
        <v>1.84</v>
      </c>
      <c r="BH11">
        <v>0</v>
      </c>
      <c r="BI11">
        <v>0.96</v>
      </c>
      <c r="BJ11">
        <v>0.95</v>
      </c>
      <c r="BK11">
        <v>1.8</v>
      </c>
      <c r="BL11">
        <v>2</v>
      </c>
      <c r="BM11">
        <v>0.2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1.62</v>
      </c>
      <c r="BT11">
        <v>2.256373</v>
      </c>
      <c r="BU11">
        <v>1.341844</v>
      </c>
      <c r="BV11">
        <v>2.4277950000000001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4.2556370000000001</v>
      </c>
      <c r="CQ11">
        <v>3.542468</v>
      </c>
      <c r="CR11">
        <v>0.84194100000000005</v>
      </c>
      <c r="CS11">
        <v>1.3710979999999999</v>
      </c>
      <c r="CT11">
        <v>2.1126269999999998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82.316350000000014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445.74419999999998</v>
      </c>
      <c r="L12">
        <v>446.20260000000002</v>
      </c>
      <c r="M12">
        <v>95.888554999999997</v>
      </c>
      <c r="N12">
        <v>122.43</v>
      </c>
      <c r="O12">
        <v>128.45009999999999</v>
      </c>
      <c r="P12">
        <v>144.24010000000001</v>
      </c>
      <c r="Q12">
        <v>0</v>
      </c>
      <c r="R12">
        <v>44.326064000000002</v>
      </c>
      <c r="S12">
        <v>27.35</v>
      </c>
      <c r="T12">
        <v>0</v>
      </c>
      <c r="U12">
        <v>348.97500000000002</v>
      </c>
      <c r="V12">
        <v>20.73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48.126171999999997</v>
      </c>
      <c r="AH12">
        <v>0</v>
      </c>
      <c r="AI12">
        <v>0</v>
      </c>
      <c r="AJ12">
        <v>0</v>
      </c>
      <c r="AK12">
        <v>65.584654</v>
      </c>
      <c r="AL12">
        <v>83.664000000000001</v>
      </c>
      <c r="AM12">
        <v>18.108732</v>
      </c>
      <c r="AN12">
        <v>1.032621</v>
      </c>
      <c r="AO12">
        <v>0</v>
      </c>
      <c r="AP12">
        <v>0</v>
      </c>
      <c r="AQ12">
        <v>0</v>
      </c>
      <c r="AR12">
        <v>47.472000000000001</v>
      </c>
      <c r="AS12">
        <v>36.506751000000001</v>
      </c>
      <c r="AT12">
        <v>11.801949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82.318838000000014</v>
      </c>
      <c r="BA12">
        <f t="shared" si="1"/>
        <v>2428.5580780000005</v>
      </c>
      <c r="BB12">
        <v>9</v>
      </c>
      <c r="BD12">
        <v>7.19</v>
      </c>
      <c r="BE12">
        <v>1.95</v>
      </c>
      <c r="BF12">
        <v>3.03</v>
      </c>
      <c r="BG12">
        <v>1.84</v>
      </c>
      <c r="BH12">
        <v>0</v>
      </c>
      <c r="BI12">
        <v>0.96</v>
      </c>
      <c r="BJ12">
        <v>0.95</v>
      </c>
      <c r="BK12">
        <v>1.8</v>
      </c>
      <c r="BL12">
        <v>2</v>
      </c>
      <c r="BM12">
        <v>0.2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1.62</v>
      </c>
      <c r="BT12">
        <v>2.256373</v>
      </c>
      <c r="BU12">
        <v>1.341844</v>
      </c>
      <c r="BV12">
        <v>2.4277950000000001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0.84194100000000005</v>
      </c>
      <c r="CS12">
        <v>1.3710979999999999</v>
      </c>
      <c r="CT12">
        <v>2.1126269999999998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82.318838000000014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445.74419999999998</v>
      </c>
      <c r="L13">
        <v>446.20260000000002</v>
      </c>
      <c r="M13">
        <v>95.888554999999997</v>
      </c>
      <c r="N13">
        <v>122.43</v>
      </c>
      <c r="O13">
        <v>128.45009999999999</v>
      </c>
      <c r="P13">
        <v>144.24010000000001</v>
      </c>
      <c r="Q13">
        <v>0</v>
      </c>
      <c r="R13">
        <v>44.326064000000002</v>
      </c>
      <c r="S13">
        <v>18.089500000000001</v>
      </c>
      <c r="T13">
        <v>0</v>
      </c>
      <c r="U13">
        <v>348.97500000000002</v>
      </c>
      <c r="V13">
        <v>20.73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48.126171999999997</v>
      </c>
      <c r="AH13">
        <v>0</v>
      </c>
      <c r="AI13">
        <v>0</v>
      </c>
      <c r="AJ13">
        <v>0</v>
      </c>
      <c r="AK13">
        <v>65.584654</v>
      </c>
      <c r="AL13">
        <v>24.402000000000001</v>
      </c>
      <c r="AM13">
        <v>18.108732</v>
      </c>
      <c r="AN13">
        <v>1.032621</v>
      </c>
      <c r="AO13">
        <v>0</v>
      </c>
      <c r="AP13">
        <v>0</v>
      </c>
      <c r="AQ13">
        <v>0</v>
      </c>
      <c r="AR13">
        <v>47.472000000000001</v>
      </c>
      <c r="AS13">
        <v>36.506751000000001</v>
      </c>
      <c r="AT13">
        <v>13.132578000000001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82.318838000000014</v>
      </c>
      <c r="BA13">
        <f t="shared" si="1"/>
        <v>2361.3662070000009</v>
      </c>
      <c r="BB13">
        <v>10</v>
      </c>
      <c r="BD13">
        <v>7.19</v>
      </c>
      <c r="BE13">
        <v>1.95</v>
      </c>
      <c r="BF13">
        <v>3.03</v>
      </c>
      <c r="BG13">
        <v>1.84</v>
      </c>
      <c r="BH13">
        <v>0</v>
      </c>
      <c r="BI13">
        <v>0.96</v>
      </c>
      <c r="BJ13">
        <v>0.95</v>
      </c>
      <c r="BK13">
        <v>1.8</v>
      </c>
      <c r="BL13">
        <v>2</v>
      </c>
      <c r="BM13">
        <v>0.2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1.62</v>
      </c>
      <c r="BT13">
        <v>2.256373</v>
      </c>
      <c r="BU13">
        <v>1.341844</v>
      </c>
      <c r="BV13">
        <v>2.4277950000000001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0.84194100000000005</v>
      </c>
      <c r="CS13">
        <v>1.3710979999999999</v>
      </c>
      <c r="CT13">
        <v>2.1126269999999998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82.318838000000014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445.74419999999998</v>
      </c>
      <c r="L14">
        <v>446.20260000000002</v>
      </c>
      <c r="M14">
        <v>95.888554999999997</v>
      </c>
      <c r="N14">
        <v>122.43</v>
      </c>
      <c r="O14">
        <v>128.45009999999999</v>
      </c>
      <c r="P14">
        <v>144.24010000000001</v>
      </c>
      <c r="Q14">
        <v>0</v>
      </c>
      <c r="R14">
        <v>44.326064000000002</v>
      </c>
      <c r="S14">
        <v>18.089500000000001</v>
      </c>
      <c r="T14">
        <v>0</v>
      </c>
      <c r="U14">
        <v>348.97500000000002</v>
      </c>
      <c r="V14">
        <v>20.73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48.126171999999997</v>
      </c>
      <c r="AH14">
        <v>0</v>
      </c>
      <c r="AI14">
        <v>0</v>
      </c>
      <c r="AJ14">
        <v>0</v>
      </c>
      <c r="AK14">
        <v>65.584654</v>
      </c>
      <c r="AL14">
        <v>24.402000000000001</v>
      </c>
      <c r="AM14">
        <v>18.108732</v>
      </c>
      <c r="AN14">
        <v>1.032621</v>
      </c>
      <c r="AO14">
        <v>0</v>
      </c>
      <c r="AP14">
        <v>0</v>
      </c>
      <c r="AQ14">
        <v>0</v>
      </c>
      <c r="AR14">
        <v>47.472000000000001</v>
      </c>
      <c r="AS14">
        <v>36.506751000000001</v>
      </c>
      <c r="AT14">
        <v>13.721219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82.328838000000005</v>
      </c>
      <c r="BA14">
        <f t="shared" si="1"/>
        <v>2361.9648480000005</v>
      </c>
      <c r="BB14">
        <v>11</v>
      </c>
      <c r="BD14">
        <v>7.19</v>
      </c>
      <c r="BE14">
        <v>1.95</v>
      </c>
      <c r="BF14">
        <v>3.03</v>
      </c>
      <c r="BG14">
        <v>1.84</v>
      </c>
      <c r="BH14">
        <v>0</v>
      </c>
      <c r="BI14">
        <v>0.96</v>
      </c>
      <c r="BJ14">
        <v>0.95</v>
      </c>
      <c r="BK14">
        <v>1.8</v>
      </c>
      <c r="BL14">
        <v>2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2.256373</v>
      </c>
      <c r="BU14">
        <v>1.341844</v>
      </c>
      <c r="BV14">
        <v>2.4277950000000001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0.84194100000000005</v>
      </c>
      <c r="CS14">
        <v>1.3710979999999999</v>
      </c>
      <c r="CT14">
        <v>2.1126269999999998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82.328838000000005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445.74419999999998</v>
      </c>
      <c r="L15">
        <v>446.20260000000002</v>
      </c>
      <c r="M15">
        <v>95.888554999999997</v>
      </c>
      <c r="N15">
        <v>122.43</v>
      </c>
      <c r="O15">
        <v>128.45009999999999</v>
      </c>
      <c r="P15">
        <v>144.24010000000001</v>
      </c>
      <c r="Q15">
        <v>0</v>
      </c>
      <c r="R15">
        <v>44.326064000000002</v>
      </c>
      <c r="S15">
        <v>18.089500000000001</v>
      </c>
      <c r="T15">
        <v>0</v>
      </c>
      <c r="U15">
        <v>348.97500000000002</v>
      </c>
      <c r="V15">
        <v>20.73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48.126171999999997</v>
      </c>
      <c r="AH15">
        <v>0</v>
      </c>
      <c r="AI15">
        <v>0</v>
      </c>
      <c r="AJ15">
        <v>0</v>
      </c>
      <c r="AK15">
        <v>65.584654</v>
      </c>
      <c r="AL15">
        <v>24.402000000000001</v>
      </c>
      <c r="AM15">
        <v>18.108732</v>
      </c>
      <c r="AN15">
        <v>1.032621</v>
      </c>
      <c r="AO15">
        <v>0</v>
      </c>
      <c r="AP15">
        <v>0</v>
      </c>
      <c r="AQ15">
        <v>0</v>
      </c>
      <c r="AR15">
        <v>52.991999999999997</v>
      </c>
      <c r="AS15">
        <v>36.506751000000001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82.268838000000002</v>
      </c>
      <c r="BA15">
        <f t="shared" si="1"/>
        <v>2368.7004290000004</v>
      </c>
      <c r="BB15">
        <v>12</v>
      </c>
      <c r="BD15">
        <v>7.19</v>
      </c>
      <c r="BE15">
        <v>1.95</v>
      </c>
      <c r="BF15">
        <v>3.03</v>
      </c>
      <c r="BG15">
        <v>1.84</v>
      </c>
      <c r="BH15">
        <v>0</v>
      </c>
      <c r="BI15">
        <v>0.87</v>
      </c>
      <c r="BJ15">
        <v>0.95</v>
      </c>
      <c r="BK15">
        <v>1.83</v>
      </c>
      <c r="BL15">
        <v>2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2.256373</v>
      </c>
      <c r="BU15">
        <v>1.341844</v>
      </c>
      <c r="BV15">
        <v>2.4277950000000001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0.84194100000000005</v>
      </c>
      <c r="CS15">
        <v>1.3710979999999999</v>
      </c>
      <c r="CT15">
        <v>2.1126269999999998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82.268838000000002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445.74419999999998</v>
      </c>
      <c r="L16">
        <v>446.20260000000002</v>
      </c>
      <c r="M16">
        <v>95.888554999999997</v>
      </c>
      <c r="N16">
        <v>122.43</v>
      </c>
      <c r="O16">
        <v>128.45009999999999</v>
      </c>
      <c r="P16">
        <v>144.24010000000001</v>
      </c>
      <c r="Q16">
        <v>0</v>
      </c>
      <c r="R16">
        <v>44.326064000000002</v>
      </c>
      <c r="S16">
        <v>18.089500000000001</v>
      </c>
      <c r="T16">
        <v>0</v>
      </c>
      <c r="U16">
        <v>348.97500000000002</v>
      </c>
      <c r="V16">
        <v>20.73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48.126171999999997</v>
      </c>
      <c r="AH16">
        <v>0</v>
      </c>
      <c r="AI16">
        <v>0</v>
      </c>
      <c r="AJ16">
        <v>0</v>
      </c>
      <c r="AK16">
        <v>65.584654</v>
      </c>
      <c r="AL16">
        <v>24.402000000000001</v>
      </c>
      <c r="AM16">
        <v>18.108732</v>
      </c>
      <c r="AN16">
        <v>1.032621</v>
      </c>
      <c r="AO16">
        <v>0</v>
      </c>
      <c r="AP16">
        <v>0</v>
      </c>
      <c r="AQ16">
        <v>0</v>
      </c>
      <c r="AR16">
        <v>52.991999999999997</v>
      </c>
      <c r="AS16">
        <v>36.506751000000001</v>
      </c>
      <c r="AT16">
        <v>12.337377999999999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82.268838000000002</v>
      </c>
      <c r="BA16">
        <f t="shared" si="1"/>
        <v>2366.0410070000007</v>
      </c>
      <c r="BB16">
        <v>13</v>
      </c>
      <c r="BD16">
        <v>7.19</v>
      </c>
      <c r="BE16">
        <v>1.95</v>
      </c>
      <c r="BF16">
        <v>3.03</v>
      </c>
      <c r="BG16">
        <v>1.84</v>
      </c>
      <c r="BH16">
        <v>0</v>
      </c>
      <c r="BI16">
        <v>0.87</v>
      </c>
      <c r="BJ16">
        <v>0.95</v>
      </c>
      <c r="BK16">
        <v>1.83</v>
      </c>
      <c r="BL16">
        <v>2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2.256373</v>
      </c>
      <c r="BU16">
        <v>1.341844</v>
      </c>
      <c r="BV16">
        <v>2.4277950000000001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0.84194100000000005</v>
      </c>
      <c r="CS16">
        <v>1.3710979999999999</v>
      </c>
      <c r="CT16">
        <v>2.1126269999999998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82.268838000000002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445.74419999999998</v>
      </c>
      <c r="L17">
        <v>446.20260000000002</v>
      </c>
      <c r="M17">
        <v>95.888554999999997</v>
      </c>
      <c r="N17">
        <v>122.43</v>
      </c>
      <c r="O17">
        <v>128.45009999999999</v>
      </c>
      <c r="P17">
        <v>144.24010000000001</v>
      </c>
      <c r="Q17">
        <v>0</v>
      </c>
      <c r="R17">
        <v>44.326064000000002</v>
      </c>
      <c r="S17">
        <v>18.089500000000001</v>
      </c>
      <c r="T17">
        <v>0</v>
      </c>
      <c r="U17">
        <v>348.97500000000002</v>
      </c>
      <c r="V17">
        <v>20.73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48.126171999999997</v>
      </c>
      <c r="AH17">
        <v>0</v>
      </c>
      <c r="AI17">
        <v>0</v>
      </c>
      <c r="AJ17">
        <v>0</v>
      </c>
      <c r="AK17">
        <v>65.584654</v>
      </c>
      <c r="AL17">
        <v>24.402000000000001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47.472000000000001</v>
      </c>
      <c r="AS17">
        <v>36.506751000000001</v>
      </c>
      <c r="AT17">
        <v>13.209357000000001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82.268838000000002</v>
      </c>
      <c r="BA17">
        <f t="shared" si="1"/>
        <v>2361.414060000001</v>
      </c>
      <c r="BB17">
        <v>14</v>
      </c>
      <c r="BD17">
        <v>7.19</v>
      </c>
      <c r="BE17">
        <v>1.95</v>
      </c>
      <c r="BF17">
        <v>3.03</v>
      </c>
      <c r="BG17">
        <v>1.84</v>
      </c>
      <c r="BH17">
        <v>0</v>
      </c>
      <c r="BI17">
        <v>0.87</v>
      </c>
      <c r="BJ17">
        <v>0.95</v>
      </c>
      <c r="BK17">
        <v>1.83</v>
      </c>
      <c r="BL17">
        <v>2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2.256373</v>
      </c>
      <c r="BU17">
        <v>1.341844</v>
      </c>
      <c r="BV17">
        <v>2.4277950000000001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0.84194100000000005</v>
      </c>
      <c r="CS17">
        <v>1.3710979999999999</v>
      </c>
      <c r="CT17">
        <v>2.1126269999999998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82.268838000000002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445.74419999999998</v>
      </c>
      <c r="L18">
        <v>446.20260000000002</v>
      </c>
      <c r="M18">
        <v>95.888554999999997</v>
      </c>
      <c r="N18">
        <v>122.43</v>
      </c>
      <c r="O18">
        <v>128.45009999999999</v>
      </c>
      <c r="P18">
        <v>144.24010000000001</v>
      </c>
      <c r="Q18">
        <v>0</v>
      </c>
      <c r="R18">
        <v>44.326064000000002</v>
      </c>
      <c r="S18">
        <v>18.089500000000001</v>
      </c>
      <c r="T18">
        <v>0</v>
      </c>
      <c r="U18">
        <v>348.97500000000002</v>
      </c>
      <c r="V18">
        <v>20.73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48.126171999999997</v>
      </c>
      <c r="AH18">
        <v>0</v>
      </c>
      <c r="AI18">
        <v>0</v>
      </c>
      <c r="AJ18">
        <v>0</v>
      </c>
      <c r="AK18">
        <v>65.584654</v>
      </c>
      <c r="AL18">
        <v>24.402000000000001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47.472000000000001</v>
      </c>
      <c r="AS18">
        <v>36.506751000000001</v>
      </c>
      <c r="AT18">
        <v>14.489653000000001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82.268838000000002</v>
      </c>
      <c r="BA18">
        <f t="shared" si="1"/>
        <v>2362.6943560000009</v>
      </c>
      <c r="BB18">
        <v>15</v>
      </c>
      <c r="BD18">
        <v>7.19</v>
      </c>
      <c r="BE18">
        <v>1.95</v>
      </c>
      <c r="BF18">
        <v>3.03</v>
      </c>
      <c r="BG18">
        <v>1.84</v>
      </c>
      <c r="BH18">
        <v>0</v>
      </c>
      <c r="BI18">
        <v>0.87</v>
      </c>
      <c r="BJ18">
        <v>0.95</v>
      </c>
      <c r="BK18">
        <v>1.83</v>
      </c>
      <c r="BL18">
        <v>2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2.256373</v>
      </c>
      <c r="BU18">
        <v>1.341844</v>
      </c>
      <c r="BV18">
        <v>2.4277950000000001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0.84194100000000005</v>
      </c>
      <c r="CS18">
        <v>1.3710979999999999</v>
      </c>
      <c r="CT18">
        <v>2.1126269999999998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82.268838000000002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445.74419999999998</v>
      </c>
      <c r="L19">
        <v>446.20260000000002</v>
      </c>
      <c r="M19">
        <v>95.888554999999997</v>
      </c>
      <c r="N19">
        <v>122.43</v>
      </c>
      <c r="O19">
        <v>128.45009999999999</v>
      </c>
      <c r="P19">
        <v>144.24010000000001</v>
      </c>
      <c r="Q19">
        <v>0</v>
      </c>
      <c r="R19">
        <v>44.326064000000002</v>
      </c>
      <c r="S19">
        <v>18.089500000000001</v>
      </c>
      <c r="T19">
        <v>0</v>
      </c>
      <c r="U19">
        <v>348.97500000000002</v>
      </c>
      <c r="V19">
        <v>20.73</v>
      </c>
      <c r="W19">
        <v>46.399079999999998</v>
      </c>
      <c r="X19">
        <v>120.462326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48.126171999999997</v>
      </c>
      <c r="AH19">
        <v>0</v>
      </c>
      <c r="AI19">
        <v>0</v>
      </c>
      <c r="AJ19">
        <v>0</v>
      </c>
      <c r="AK19">
        <v>65.584654</v>
      </c>
      <c r="AL19">
        <v>24.402000000000001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47.472000000000001</v>
      </c>
      <c r="AS19">
        <v>37.412028999999997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82.268838000000002</v>
      </c>
      <c r="BA19">
        <f t="shared" si="1"/>
        <v>2337.0534820000007</v>
      </c>
      <c r="BB19">
        <v>16</v>
      </c>
      <c r="BD19">
        <v>7.19</v>
      </c>
      <c r="BE19">
        <v>1.95</v>
      </c>
      <c r="BF19">
        <v>3.03</v>
      </c>
      <c r="BG19">
        <v>1.84</v>
      </c>
      <c r="BH19">
        <v>0</v>
      </c>
      <c r="BI19">
        <v>0.87</v>
      </c>
      <c r="BJ19">
        <v>0.95</v>
      </c>
      <c r="BK19">
        <v>1.83</v>
      </c>
      <c r="BL19">
        <v>2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2.256373</v>
      </c>
      <c r="BU19">
        <v>1.341844</v>
      </c>
      <c r="BV19">
        <v>2.4277950000000001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0.84194100000000005</v>
      </c>
      <c r="CS19">
        <v>1.3710979999999999</v>
      </c>
      <c r="CT19">
        <v>2.1126269999999998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82.268838000000002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445.74419999999998</v>
      </c>
      <c r="L20">
        <v>446.20260000000002</v>
      </c>
      <c r="M20">
        <v>95.888554999999997</v>
      </c>
      <c r="N20">
        <v>122.43</v>
      </c>
      <c r="O20">
        <v>128.45009999999999</v>
      </c>
      <c r="P20">
        <v>144.24010000000001</v>
      </c>
      <c r="Q20">
        <v>0</v>
      </c>
      <c r="R20">
        <v>44.326064000000002</v>
      </c>
      <c r="S20">
        <v>18.089500000000001</v>
      </c>
      <c r="T20">
        <v>0</v>
      </c>
      <c r="U20">
        <v>348.97500000000002</v>
      </c>
      <c r="V20">
        <v>20.73</v>
      </c>
      <c r="W20">
        <v>46.399079999999998</v>
      </c>
      <c r="X20">
        <v>120.462326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48.126171999999997</v>
      </c>
      <c r="AH20">
        <v>0</v>
      </c>
      <c r="AI20">
        <v>0</v>
      </c>
      <c r="AJ20">
        <v>0</v>
      </c>
      <c r="AK20">
        <v>65.584654</v>
      </c>
      <c r="AL20">
        <v>24.402000000000001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47.472000000000001</v>
      </c>
      <c r="AS20">
        <v>37.412028999999997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82.268838000000002</v>
      </c>
      <c r="BA20">
        <f t="shared" si="1"/>
        <v>2337.0534820000007</v>
      </c>
      <c r="BB20">
        <v>17</v>
      </c>
      <c r="BD20">
        <v>7.19</v>
      </c>
      <c r="BE20">
        <v>1.95</v>
      </c>
      <c r="BF20">
        <v>3.03</v>
      </c>
      <c r="BG20">
        <v>1.84</v>
      </c>
      <c r="BH20">
        <v>0</v>
      </c>
      <c r="BI20">
        <v>0.87</v>
      </c>
      <c r="BJ20">
        <v>0.95</v>
      </c>
      <c r="BK20">
        <v>1.83</v>
      </c>
      <c r="BL20">
        <v>2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2.256373</v>
      </c>
      <c r="BU20">
        <v>1.341844</v>
      </c>
      <c r="BV20">
        <v>2.4277950000000001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0.84194100000000005</v>
      </c>
      <c r="CS20">
        <v>1.3710979999999999</v>
      </c>
      <c r="CT20">
        <v>2.1126269999999998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82.268838000000002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445.74419999999998</v>
      </c>
      <c r="L21">
        <v>446.20260000000002</v>
      </c>
      <c r="M21">
        <v>95.888554999999997</v>
      </c>
      <c r="N21">
        <v>122.43</v>
      </c>
      <c r="O21">
        <v>128.45009999999999</v>
      </c>
      <c r="P21">
        <v>144.24010000000001</v>
      </c>
      <c r="Q21">
        <v>0</v>
      </c>
      <c r="R21">
        <v>44.326064000000002</v>
      </c>
      <c r="S21">
        <v>18.089500000000001</v>
      </c>
      <c r="T21">
        <v>0</v>
      </c>
      <c r="U21">
        <v>348.97500000000002</v>
      </c>
      <c r="V21">
        <v>20.73</v>
      </c>
      <c r="W21">
        <v>38.242660000000001</v>
      </c>
      <c r="X21">
        <v>120.462326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48.126171999999997</v>
      </c>
      <c r="AH21">
        <v>0</v>
      </c>
      <c r="AI21">
        <v>0</v>
      </c>
      <c r="AJ21">
        <v>0</v>
      </c>
      <c r="AK21">
        <v>65.584654</v>
      </c>
      <c r="AL21">
        <v>24.402000000000001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82.178838000000027</v>
      </c>
      <c r="BA21">
        <f t="shared" si="1"/>
        <v>2334.3270620000003</v>
      </c>
      <c r="BB21">
        <v>18</v>
      </c>
      <c r="BD21">
        <v>7.19</v>
      </c>
      <c r="BE21">
        <v>1.95</v>
      </c>
      <c r="BF21">
        <v>3.03</v>
      </c>
      <c r="BG21">
        <v>1.84</v>
      </c>
      <c r="BH21">
        <v>0</v>
      </c>
      <c r="BI21">
        <v>0.87</v>
      </c>
      <c r="BJ21">
        <v>0.86</v>
      </c>
      <c r="BK21">
        <v>1.83</v>
      </c>
      <c r="BL21">
        <v>2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2.256373</v>
      </c>
      <c r="BU21">
        <v>1.341844</v>
      </c>
      <c r="BV21">
        <v>2.4277950000000001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0.84194100000000005</v>
      </c>
      <c r="CS21">
        <v>1.3710979999999999</v>
      </c>
      <c r="CT21">
        <v>2.1126269999999998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82.178838000000027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445.74419999999998</v>
      </c>
      <c r="L22">
        <v>446.20260000000002</v>
      </c>
      <c r="M22">
        <v>95.888554999999997</v>
      </c>
      <c r="N22">
        <v>122.43</v>
      </c>
      <c r="O22">
        <v>128.45009999999999</v>
      </c>
      <c r="P22">
        <v>144.24010000000001</v>
      </c>
      <c r="Q22">
        <v>0</v>
      </c>
      <c r="R22">
        <v>44.326064000000002</v>
      </c>
      <c r="S22">
        <v>18.089500000000001</v>
      </c>
      <c r="T22">
        <v>0</v>
      </c>
      <c r="U22">
        <v>348.97500000000002</v>
      </c>
      <c r="V22">
        <v>20.73</v>
      </c>
      <c r="W22">
        <v>38.242660000000001</v>
      </c>
      <c r="X22">
        <v>120.462326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48.126171999999997</v>
      </c>
      <c r="AH22">
        <v>0</v>
      </c>
      <c r="AI22">
        <v>0</v>
      </c>
      <c r="AJ22">
        <v>0</v>
      </c>
      <c r="AK22">
        <v>65.584654</v>
      </c>
      <c r="AL22">
        <v>24.402000000000001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52.991999999999997</v>
      </c>
      <c r="AS22">
        <v>37.412028999999997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82.178838000000027</v>
      </c>
      <c r="BA22">
        <f t="shared" si="1"/>
        <v>2334.3270620000003</v>
      </c>
      <c r="BB22">
        <v>19</v>
      </c>
      <c r="BD22">
        <v>7.19</v>
      </c>
      <c r="BE22">
        <v>1.95</v>
      </c>
      <c r="BF22">
        <v>3.03</v>
      </c>
      <c r="BG22">
        <v>1.84</v>
      </c>
      <c r="BH22">
        <v>0</v>
      </c>
      <c r="BI22">
        <v>0.87</v>
      </c>
      <c r="BJ22">
        <v>0.86</v>
      </c>
      <c r="BK22">
        <v>1.83</v>
      </c>
      <c r="BL22">
        <v>2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2.256373</v>
      </c>
      <c r="BU22">
        <v>1.341844</v>
      </c>
      <c r="BV22">
        <v>2.4277950000000001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0.84194100000000005</v>
      </c>
      <c r="CS22">
        <v>1.3710979999999999</v>
      </c>
      <c r="CT22">
        <v>2.1126269999999998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82.178838000000027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445.74419999999998</v>
      </c>
      <c r="L23">
        <v>446.20260000000002</v>
      </c>
      <c r="M23">
        <v>95.888554999999997</v>
      </c>
      <c r="N23">
        <v>122.43</v>
      </c>
      <c r="O23">
        <v>128.45009999999999</v>
      </c>
      <c r="P23">
        <v>144.24010000000001</v>
      </c>
      <c r="Q23">
        <v>0</v>
      </c>
      <c r="R23">
        <v>44.326064000000002</v>
      </c>
      <c r="S23">
        <v>18.089500000000001</v>
      </c>
      <c r="T23">
        <v>0</v>
      </c>
      <c r="U23">
        <v>348.97500000000002</v>
      </c>
      <c r="V23">
        <v>20.73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48.126171999999997</v>
      </c>
      <c r="AH23">
        <v>0</v>
      </c>
      <c r="AI23">
        <v>0</v>
      </c>
      <c r="AJ23">
        <v>0</v>
      </c>
      <c r="AK23">
        <v>65.584654</v>
      </c>
      <c r="AL23">
        <v>24.402000000000001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47.472000000000001</v>
      </c>
      <c r="AS23">
        <v>37.412028999999997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82.178838000000027</v>
      </c>
      <c r="BA23">
        <f t="shared" si="1"/>
        <v>2389.481169000001</v>
      </c>
      <c r="BB23">
        <v>20</v>
      </c>
      <c r="BD23">
        <v>7.19</v>
      </c>
      <c r="BE23">
        <v>1.95</v>
      </c>
      <c r="BF23">
        <v>3.03</v>
      </c>
      <c r="BG23">
        <v>1.84</v>
      </c>
      <c r="BH23">
        <v>0</v>
      </c>
      <c r="BI23">
        <v>0.87</v>
      </c>
      <c r="BJ23">
        <v>0.86</v>
      </c>
      <c r="BK23">
        <v>1.83</v>
      </c>
      <c r="BL23">
        <v>2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2.256373</v>
      </c>
      <c r="BU23">
        <v>1.341844</v>
      </c>
      <c r="BV23">
        <v>2.4277950000000001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0.84194100000000005</v>
      </c>
      <c r="CS23">
        <v>1.3710979999999999</v>
      </c>
      <c r="CT23">
        <v>2.1126269999999998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82.178838000000027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445.74419999999998</v>
      </c>
      <c r="L24">
        <v>446.20260000000002</v>
      </c>
      <c r="M24">
        <v>95.888554999999997</v>
      </c>
      <c r="N24">
        <v>122.43</v>
      </c>
      <c r="O24">
        <v>128.45009999999999</v>
      </c>
      <c r="P24">
        <v>144.24010000000001</v>
      </c>
      <c r="Q24">
        <v>0</v>
      </c>
      <c r="R24">
        <v>44.326064000000002</v>
      </c>
      <c r="S24">
        <v>18.089500000000001</v>
      </c>
      <c r="T24">
        <v>0</v>
      </c>
      <c r="U24">
        <v>348.97500000000002</v>
      </c>
      <c r="V24">
        <v>20.73</v>
      </c>
      <c r="W24">
        <v>46.399079999999998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48.126171999999997</v>
      </c>
      <c r="AH24">
        <v>21.513719999999999</v>
      </c>
      <c r="AI24">
        <v>0</v>
      </c>
      <c r="AJ24">
        <v>0</v>
      </c>
      <c r="AK24">
        <v>65.584654</v>
      </c>
      <c r="AL24">
        <v>24.402000000000001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47.472000000000001</v>
      </c>
      <c r="AS24">
        <v>37.412028999999997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82.842147000000026</v>
      </c>
      <c r="BA24">
        <f t="shared" si="1"/>
        <v>2411.658198000001</v>
      </c>
      <c r="BB24">
        <v>21</v>
      </c>
      <c r="BD24">
        <v>7.19</v>
      </c>
      <c r="BE24">
        <v>1.95</v>
      </c>
      <c r="BF24">
        <v>3.03</v>
      </c>
      <c r="BG24">
        <v>1.84</v>
      </c>
      <c r="BH24">
        <v>0</v>
      </c>
      <c r="BI24">
        <v>0.87</v>
      </c>
      <c r="BJ24">
        <v>0.86</v>
      </c>
      <c r="BK24">
        <v>1.83</v>
      </c>
      <c r="BL24">
        <v>2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2.256373</v>
      </c>
      <c r="BU24">
        <v>1.341844</v>
      </c>
      <c r="BV24">
        <v>2.4277950000000001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0.84194100000000005</v>
      </c>
      <c r="CS24">
        <v>1.3710979999999999</v>
      </c>
      <c r="CT24">
        <v>2.1126269999999998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82.842147000000026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445.74419999999998</v>
      </c>
      <c r="L25">
        <v>446.20260000000002</v>
      </c>
      <c r="M25">
        <v>95.888554999999997</v>
      </c>
      <c r="N25">
        <v>122.43</v>
      </c>
      <c r="O25">
        <v>128.45009999999999</v>
      </c>
      <c r="P25">
        <v>144.24010000000001</v>
      </c>
      <c r="Q25">
        <v>0</v>
      </c>
      <c r="R25">
        <v>44.326064000000002</v>
      </c>
      <c r="S25">
        <v>18.089500000000001</v>
      </c>
      <c r="T25">
        <v>0</v>
      </c>
      <c r="U25">
        <v>348.97500000000002</v>
      </c>
      <c r="V25">
        <v>20.73</v>
      </c>
      <c r="W25">
        <v>45.129359000000001</v>
      </c>
      <c r="X25">
        <v>147.515625</v>
      </c>
      <c r="Y25">
        <v>0</v>
      </c>
      <c r="Z25">
        <v>13.1076</v>
      </c>
      <c r="AA25">
        <v>0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48.126171999999997</v>
      </c>
      <c r="AH25">
        <v>48.40587</v>
      </c>
      <c r="AI25">
        <v>0</v>
      </c>
      <c r="AJ25">
        <v>0</v>
      </c>
      <c r="AK25">
        <v>65.584654</v>
      </c>
      <c r="AL25">
        <v>24.402000000000001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85.112359000000026</v>
      </c>
      <c r="BA25">
        <f t="shared" si="1"/>
        <v>2442.5612300000003</v>
      </c>
      <c r="BB25">
        <v>22</v>
      </c>
      <c r="BD25">
        <v>7.19</v>
      </c>
      <c r="BE25">
        <v>1.95</v>
      </c>
      <c r="BF25">
        <v>3.03</v>
      </c>
      <c r="BG25">
        <v>1.84</v>
      </c>
      <c r="BH25">
        <v>0</v>
      </c>
      <c r="BI25">
        <v>0.87</v>
      </c>
      <c r="BJ25">
        <v>0.86</v>
      </c>
      <c r="BK25">
        <v>1.83</v>
      </c>
      <c r="BL25">
        <v>2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2.256373</v>
      </c>
      <c r="BU25">
        <v>1.341844</v>
      </c>
      <c r="BV25">
        <v>2.4277950000000001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0.84194100000000005</v>
      </c>
      <c r="CS25">
        <v>1.3710979999999999</v>
      </c>
      <c r="CT25">
        <v>2.1126269999999998</v>
      </c>
      <c r="CU25">
        <v>1.4410750000000001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85.112359000000026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445.74419999999998</v>
      </c>
      <c r="L26">
        <v>446.20260000000002</v>
      </c>
      <c r="M26">
        <v>95.888554999999997</v>
      </c>
      <c r="N26">
        <v>122.43</v>
      </c>
      <c r="O26">
        <v>128.45009999999999</v>
      </c>
      <c r="P26">
        <v>144.24010000000001</v>
      </c>
      <c r="Q26">
        <v>0</v>
      </c>
      <c r="R26">
        <v>44.326064000000002</v>
      </c>
      <c r="S26">
        <v>18.089500000000001</v>
      </c>
      <c r="T26">
        <v>0</v>
      </c>
      <c r="U26">
        <v>348.97500000000002</v>
      </c>
      <c r="V26">
        <v>20.73</v>
      </c>
      <c r="W26">
        <v>45.129359000000001</v>
      </c>
      <c r="X26">
        <v>147.515625</v>
      </c>
      <c r="Y26">
        <v>0</v>
      </c>
      <c r="Z26">
        <v>13.1076</v>
      </c>
      <c r="AA26">
        <v>0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48.126171999999997</v>
      </c>
      <c r="AH26">
        <v>66.692532</v>
      </c>
      <c r="AI26">
        <v>0</v>
      </c>
      <c r="AJ26">
        <v>0</v>
      </c>
      <c r="AK26">
        <v>65.584654</v>
      </c>
      <c r="AL26">
        <v>24.402000000000001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87.16014100000001</v>
      </c>
      <c r="BA26">
        <f t="shared" si="1"/>
        <v>2485.4846290000005</v>
      </c>
      <c r="BB26">
        <v>23</v>
      </c>
      <c r="BD26">
        <v>7.19</v>
      </c>
      <c r="BE26">
        <v>1.95</v>
      </c>
      <c r="BF26">
        <v>3.03</v>
      </c>
      <c r="BG26">
        <v>1.84</v>
      </c>
      <c r="BH26">
        <v>0</v>
      </c>
      <c r="BI26">
        <v>0.89</v>
      </c>
      <c r="BJ26">
        <v>0.89</v>
      </c>
      <c r="BK26">
        <v>1.83</v>
      </c>
      <c r="BL26">
        <v>2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2.256373</v>
      </c>
      <c r="BU26">
        <v>1.341844</v>
      </c>
      <c r="BV26">
        <v>2.4277950000000001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0.84194100000000005</v>
      </c>
      <c r="CS26">
        <v>1.3710979999999999</v>
      </c>
      <c r="CT26">
        <v>2.1126269999999998</v>
      </c>
      <c r="CU26">
        <v>2.8821509999999999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87.16014100000001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445.74419999999998</v>
      </c>
      <c r="L27">
        <v>446.20260000000002</v>
      </c>
      <c r="M27">
        <v>95.888554999999997</v>
      </c>
      <c r="N27">
        <v>122.43</v>
      </c>
      <c r="O27">
        <v>128.45009999999999</v>
      </c>
      <c r="P27">
        <v>144.24010000000001</v>
      </c>
      <c r="Q27">
        <v>0</v>
      </c>
      <c r="R27">
        <v>44.326064000000002</v>
      </c>
      <c r="S27">
        <v>18.089500000000001</v>
      </c>
      <c r="T27">
        <v>0</v>
      </c>
      <c r="U27">
        <v>348.97500000000002</v>
      </c>
      <c r="V27">
        <v>20.73</v>
      </c>
      <c r="W27">
        <v>44.472655000000003</v>
      </c>
      <c r="X27">
        <v>147.515625</v>
      </c>
      <c r="Y27">
        <v>0</v>
      </c>
      <c r="Z27">
        <v>13.1076</v>
      </c>
      <c r="AA27">
        <v>14.04936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48.126171999999997</v>
      </c>
      <c r="AH27">
        <v>91.433310000000006</v>
      </c>
      <c r="AI27">
        <v>4.4021689999999998</v>
      </c>
      <c r="AJ27">
        <v>0</v>
      </c>
      <c r="AK27">
        <v>65.584654</v>
      </c>
      <c r="AL27">
        <v>24.402000000000001</v>
      </c>
      <c r="AM27">
        <v>18.108732</v>
      </c>
      <c r="AN27">
        <v>1.053695</v>
      </c>
      <c r="AO27">
        <v>0</v>
      </c>
      <c r="AP27">
        <v>0</v>
      </c>
      <c r="AQ27">
        <v>27.298698999999999</v>
      </c>
      <c r="AR27">
        <v>52.991999999999997</v>
      </c>
      <c r="AS27">
        <v>36.506751000000001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89.359283000000005</v>
      </c>
      <c r="BA27">
        <f t="shared" si="1"/>
        <v>2573.4942620000002</v>
      </c>
      <c r="BB27">
        <v>24</v>
      </c>
      <c r="BD27">
        <v>7.19</v>
      </c>
      <c r="BE27">
        <v>1.95</v>
      </c>
      <c r="BF27">
        <v>3.03</v>
      </c>
      <c r="BG27">
        <v>1.84</v>
      </c>
      <c r="BH27">
        <v>0</v>
      </c>
      <c r="BI27">
        <v>0.89</v>
      </c>
      <c r="BJ27">
        <v>0.89</v>
      </c>
      <c r="BK27">
        <v>1.83</v>
      </c>
      <c r="BL27">
        <v>2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2.256373</v>
      </c>
      <c r="BU27">
        <v>1.341844</v>
      </c>
      <c r="BV27">
        <v>2.4277950000000001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0.84194100000000005</v>
      </c>
      <c r="CS27">
        <v>1.3710979999999999</v>
      </c>
      <c r="CT27">
        <v>2.1126269999999998</v>
      </c>
      <c r="CU27">
        <v>4.3232249999999999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89.359283000000005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445.74419999999998</v>
      </c>
      <c r="L28">
        <v>446.20260000000002</v>
      </c>
      <c r="M28">
        <v>95.888554999999997</v>
      </c>
      <c r="N28">
        <v>122.43</v>
      </c>
      <c r="O28">
        <v>128.45009999999999</v>
      </c>
      <c r="P28">
        <v>144.24010000000001</v>
      </c>
      <c r="Q28">
        <v>0</v>
      </c>
      <c r="R28">
        <v>44.326064000000002</v>
      </c>
      <c r="S28">
        <v>18.089500000000001</v>
      </c>
      <c r="T28">
        <v>0</v>
      </c>
      <c r="U28">
        <v>348.97500000000002</v>
      </c>
      <c r="V28">
        <v>20.73</v>
      </c>
      <c r="W28">
        <v>44.472655000000003</v>
      </c>
      <c r="X28">
        <v>147.515625</v>
      </c>
      <c r="Y28">
        <v>0</v>
      </c>
      <c r="Z28">
        <v>13.1076</v>
      </c>
      <c r="AA28">
        <v>28.045000000000002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48.126171999999997</v>
      </c>
      <c r="AH28">
        <v>129.08232000000001</v>
      </c>
      <c r="AI28">
        <v>19.076066000000001</v>
      </c>
      <c r="AJ28">
        <v>0</v>
      </c>
      <c r="AK28">
        <v>65.584654</v>
      </c>
      <c r="AL28">
        <v>12.782</v>
      </c>
      <c r="AM28">
        <v>18.108732</v>
      </c>
      <c r="AN28">
        <v>1.053695</v>
      </c>
      <c r="AO28">
        <v>0</v>
      </c>
      <c r="AP28">
        <v>0</v>
      </c>
      <c r="AQ28">
        <v>40.948048999999997</v>
      </c>
      <c r="AR28">
        <v>52.991999999999997</v>
      </c>
      <c r="AS28">
        <v>36.506751000000001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93.47933500000002</v>
      </c>
      <c r="BA28">
        <f t="shared" si="1"/>
        <v>2702.120249000001</v>
      </c>
      <c r="BB28">
        <v>25</v>
      </c>
      <c r="BD28">
        <v>7.19</v>
      </c>
      <c r="BE28">
        <v>1.95</v>
      </c>
      <c r="BF28">
        <v>3.03</v>
      </c>
      <c r="BG28">
        <v>1.84</v>
      </c>
      <c r="BH28">
        <v>0</v>
      </c>
      <c r="BI28">
        <v>0.89</v>
      </c>
      <c r="BJ28">
        <v>0.89</v>
      </c>
      <c r="BK28">
        <v>1.83</v>
      </c>
      <c r="BL28">
        <v>2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2.256373</v>
      </c>
      <c r="BU28">
        <v>1.341844</v>
      </c>
      <c r="BV28">
        <v>2.4277950000000001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5.1698579999999996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93.47933500000002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445.74419999999998</v>
      </c>
      <c r="L29">
        <v>446.20260000000002</v>
      </c>
      <c r="M29">
        <v>95.888554999999997</v>
      </c>
      <c r="N29">
        <v>122.43</v>
      </c>
      <c r="O29">
        <v>128.45009999999999</v>
      </c>
      <c r="P29">
        <v>144.24010000000001</v>
      </c>
      <c r="Q29">
        <v>0</v>
      </c>
      <c r="R29">
        <v>44.326064000000002</v>
      </c>
      <c r="S29">
        <v>18.089500000000001</v>
      </c>
      <c r="T29">
        <v>0</v>
      </c>
      <c r="U29">
        <v>348.97500000000002</v>
      </c>
      <c r="V29">
        <v>20.73</v>
      </c>
      <c r="W29">
        <v>44.472655000000003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48.126171999999997</v>
      </c>
      <c r="AH29">
        <v>132.84722099999999</v>
      </c>
      <c r="AI29">
        <v>19.076066000000001</v>
      </c>
      <c r="AJ29">
        <v>0</v>
      </c>
      <c r="AK29">
        <v>65.584654</v>
      </c>
      <c r="AL29">
        <v>12.782</v>
      </c>
      <c r="AM29">
        <v>18.108732</v>
      </c>
      <c r="AN29">
        <v>1.053695</v>
      </c>
      <c r="AO29">
        <v>0</v>
      </c>
      <c r="AP29">
        <v>0</v>
      </c>
      <c r="AQ29">
        <v>54.597399000000003</v>
      </c>
      <c r="AR29">
        <v>47.472000000000001</v>
      </c>
      <c r="AS29">
        <v>36.506751000000001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93.777916000000019</v>
      </c>
      <c r="BA29">
        <f t="shared" si="1"/>
        <v>2793.7428430000004</v>
      </c>
      <c r="BB29">
        <v>26</v>
      </c>
      <c r="BD29">
        <v>7.19</v>
      </c>
      <c r="BE29">
        <v>1.95</v>
      </c>
      <c r="BF29">
        <v>3.03</v>
      </c>
      <c r="BG29">
        <v>1.84</v>
      </c>
      <c r="BH29">
        <v>0</v>
      </c>
      <c r="BI29">
        <v>0.89</v>
      </c>
      <c r="BJ29">
        <v>0.89</v>
      </c>
      <c r="BK29">
        <v>1.83</v>
      </c>
      <c r="BL29">
        <v>2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2.256373</v>
      </c>
      <c r="BU29">
        <v>1.341844</v>
      </c>
      <c r="BV29">
        <v>2.4277950000000001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5.3499910000000002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93.777916000000019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445.74419999999998</v>
      </c>
      <c r="L30">
        <v>446.20260000000002</v>
      </c>
      <c r="M30">
        <v>95.888554999999997</v>
      </c>
      <c r="N30">
        <v>122.43</v>
      </c>
      <c r="O30">
        <v>128.45009999999999</v>
      </c>
      <c r="P30">
        <v>144.24010000000001</v>
      </c>
      <c r="Q30">
        <v>0</v>
      </c>
      <c r="R30">
        <v>44.326064000000002</v>
      </c>
      <c r="S30">
        <v>18.089500000000001</v>
      </c>
      <c r="T30">
        <v>0</v>
      </c>
      <c r="U30">
        <v>348.97500000000002</v>
      </c>
      <c r="V30">
        <v>20.73</v>
      </c>
      <c r="W30">
        <v>44.472655000000003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48.126171999999997</v>
      </c>
      <c r="AH30">
        <v>159.41666499999999</v>
      </c>
      <c r="AI30">
        <v>19.076066000000001</v>
      </c>
      <c r="AJ30">
        <v>0</v>
      </c>
      <c r="AK30">
        <v>65.584654</v>
      </c>
      <c r="AL30">
        <v>12.782</v>
      </c>
      <c r="AM30">
        <v>18.108732</v>
      </c>
      <c r="AN30">
        <v>1.053695</v>
      </c>
      <c r="AO30">
        <v>0</v>
      </c>
      <c r="AP30">
        <v>0</v>
      </c>
      <c r="AQ30">
        <v>54.597399000000003</v>
      </c>
      <c r="AR30">
        <v>47.472000000000001</v>
      </c>
      <c r="AS30">
        <v>36.506751000000001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94.524140000000017</v>
      </c>
      <c r="BA30">
        <f t="shared" si="1"/>
        <v>2821.0585110000011</v>
      </c>
      <c r="BB30">
        <v>27</v>
      </c>
      <c r="BD30">
        <v>7.19</v>
      </c>
      <c r="BE30">
        <v>1.95</v>
      </c>
      <c r="BF30">
        <v>3.03</v>
      </c>
      <c r="BG30">
        <v>1.84</v>
      </c>
      <c r="BH30">
        <v>0</v>
      </c>
      <c r="BI30">
        <v>0.89</v>
      </c>
      <c r="BJ30">
        <v>0.89</v>
      </c>
      <c r="BK30">
        <v>1.83</v>
      </c>
      <c r="BL30">
        <v>2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2.256373</v>
      </c>
      <c r="BU30">
        <v>1.341844</v>
      </c>
      <c r="BV30">
        <v>2.4277950000000001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94.524140000000017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441.34539999999998</v>
      </c>
      <c r="L31">
        <v>401.00252399999999</v>
      </c>
      <c r="M31">
        <v>95.888554999999997</v>
      </c>
      <c r="N31">
        <v>122.43</v>
      </c>
      <c r="O31">
        <v>128.45009999999999</v>
      </c>
      <c r="P31">
        <v>144.24010000000001</v>
      </c>
      <c r="Q31">
        <v>0</v>
      </c>
      <c r="R31">
        <v>44.326064000000002</v>
      </c>
      <c r="S31">
        <v>9.9946999999999999</v>
      </c>
      <c r="T31">
        <v>0</v>
      </c>
      <c r="U31">
        <v>348.97500000000002</v>
      </c>
      <c r="V31">
        <v>20.73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48.126171999999997</v>
      </c>
      <c r="AH31">
        <v>159.41666499999999</v>
      </c>
      <c r="AI31">
        <v>19.076066000000001</v>
      </c>
      <c r="AJ31">
        <v>0</v>
      </c>
      <c r="AK31">
        <v>65.584654</v>
      </c>
      <c r="AL31">
        <v>12.782</v>
      </c>
      <c r="AM31">
        <v>18.108732</v>
      </c>
      <c r="AN31">
        <v>1.053695</v>
      </c>
      <c r="AO31">
        <v>0</v>
      </c>
      <c r="AP31">
        <v>0</v>
      </c>
      <c r="AQ31">
        <v>54.597399000000003</v>
      </c>
      <c r="AR31">
        <v>47.472000000000001</v>
      </c>
      <c r="AS31">
        <v>36.506751000000001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94.494140000000016</v>
      </c>
      <c r="BA31">
        <f t="shared" si="1"/>
        <v>2765.2612600000011</v>
      </c>
      <c r="BB31">
        <v>28</v>
      </c>
      <c r="BD31">
        <v>7.19</v>
      </c>
      <c r="BE31">
        <v>1.95</v>
      </c>
      <c r="BF31">
        <v>3.03</v>
      </c>
      <c r="BG31">
        <v>1.84</v>
      </c>
      <c r="BH31">
        <v>0</v>
      </c>
      <c r="BI31">
        <v>0.88</v>
      </c>
      <c r="BJ31">
        <v>0.87</v>
      </c>
      <c r="BK31">
        <v>1.83</v>
      </c>
      <c r="BL31">
        <v>2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2.256373</v>
      </c>
      <c r="BU31">
        <v>1.341844</v>
      </c>
      <c r="BV31">
        <v>2.4277950000000001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94.494140000000016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441.34539999999998</v>
      </c>
      <c r="L32">
        <v>306.20260000000002</v>
      </c>
      <c r="M32">
        <v>95.888554999999997</v>
      </c>
      <c r="N32">
        <v>122.43</v>
      </c>
      <c r="O32">
        <v>128.45009999999999</v>
      </c>
      <c r="P32">
        <v>144.24010000000001</v>
      </c>
      <c r="Q32">
        <v>0</v>
      </c>
      <c r="R32">
        <v>44.326064000000002</v>
      </c>
      <c r="S32">
        <v>9.9946999999999999</v>
      </c>
      <c r="T32">
        <v>0</v>
      </c>
      <c r="U32">
        <v>348.97500000000002</v>
      </c>
      <c r="V32">
        <v>20.73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48.126171999999997</v>
      </c>
      <c r="AH32">
        <v>159.41666499999999</v>
      </c>
      <c r="AI32">
        <v>19.076066000000001</v>
      </c>
      <c r="AJ32">
        <v>0</v>
      </c>
      <c r="AK32">
        <v>65.584654</v>
      </c>
      <c r="AL32">
        <v>12.782</v>
      </c>
      <c r="AM32">
        <v>18.108732</v>
      </c>
      <c r="AN32">
        <v>1.053695</v>
      </c>
      <c r="AO32">
        <v>0</v>
      </c>
      <c r="AP32">
        <v>0</v>
      </c>
      <c r="AQ32">
        <v>54.597399000000003</v>
      </c>
      <c r="AR32">
        <v>47.472000000000001</v>
      </c>
      <c r="AS32">
        <v>36.506751000000001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94.494140000000016</v>
      </c>
      <c r="BA32">
        <f t="shared" si="1"/>
        <v>2670.4613360000012</v>
      </c>
      <c r="BB32">
        <v>29</v>
      </c>
      <c r="BD32">
        <v>7.19</v>
      </c>
      <c r="BE32">
        <v>1.95</v>
      </c>
      <c r="BF32">
        <v>3.03</v>
      </c>
      <c r="BG32">
        <v>1.84</v>
      </c>
      <c r="BH32">
        <v>0</v>
      </c>
      <c r="BI32">
        <v>0.88</v>
      </c>
      <c r="BJ32">
        <v>0.87</v>
      </c>
      <c r="BK32">
        <v>1.83</v>
      </c>
      <c r="BL32">
        <v>2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2.256373</v>
      </c>
      <c r="BU32">
        <v>1.341844</v>
      </c>
      <c r="BV32">
        <v>2.4277950000000001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94.494140000000016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356.31310000000002</v>
      </c>
      <c r="L33">
        <v>253.20259999999999</v>
      </c>
      <c r="M33">
        <v>95.888554999999997</v>
      </c>
      <c r="N33">
        <v>122.43</v>
      </c>
      <c r="O33">
        <v>128.45009999999999</v>
      </c>
      <c r="P33">
        <v>144.24010000000001</v>
      </c>
      <c r="Q33">
        <v>0</v>
      </c>
      <c r="R33">
        <v>29.3597</v>
      </c>
      <c r="S33">
        <v>9.8747000000000007</v>
      </c>
      <c r="T33">
        <v>0</v>
      </c>
      <c r="U33">
        <v>348.97500000000002</v>
      </c>
      <c r="V33">
        <v>13.625400000000001</v>
      </c>
      <c r="W33">
        <v>18.785599999999999</v>
      </c>
      <c r="X33">
        <v>62.470100000000002</v>
      </c>
      <c r="Y33">
        <v>0</v>
      </c>
      <c r="Z33">
        <v>13.1076</v>
      </c>
      <c r="AA33">
        <v>28.045000000000002</v>
      </c>
      <c r="AB33">
        <v>46.424171999999999</v>
      </c>
      <c r="AC33">
        <v>22.310403000000001</v>
      </c>
      <c r="AD33">
        <v>20.912378</v>
      </c>
      <c r="AE33">
        <v>37.951186</v>
      </c>
      <c r="AF33">
        <v>9.1372370000000007</v>
      </c>
      <c r="AG33">
        <v>48.126171999999997</v>
      </c>
      <c r="AH33">
        <v>129.08232000000001</v>
      </c>
      <c r="AI33">
        <v>19.076066000000001</v>
      </c>
      <c r="AJ33">
        <v>0</v>
      </c>
      <c r="AK33">
        <v>65.584654</v>
      </c>
      <c r="AL33">
        <v>12.782</v>
      </c>
      <c r="AM33">
        <v>18.108732</v>
      </c>
      <c r="AN33">
        <v>1.053695</v>
      </c>
      <c r="AO33">
        <v>0</v>
      </c>
      <c r="AP33">
        <v>0</v>
      </c>
      <c r="AQ33">
        <v>54.597399000000003</v>
      </c>
      <c r="AR33">
        <v>52.991999999999997</v>
      </c>
      <c r="AS33">
        <v>36.506751000000001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92.602702000000008</v>
      </c>
      <c r="BA33">
        <f t="shared" si="1"/>
        <v>2307.0122220000003</v>
      </c>
      <c r="BB33">
        <v>30</v>
      </c>
      <c r="BD33">
        <v>7.19</v>
      </c>
      <c r="BE33">
        <v>1.95</v>
      </c>
      <c r="BF33">
        <v>3.03</v>
      </c>
      <c r="BG33">
        <v>1.84</v>
      </c>
      <c r="BH33">
        <v>0</v>
      </c>
      <c r="BI33">
        <v>0.88</v>
      </c>
      <c r="BJ33">
        <v>0.87</v>
      </c>
      <c r="BK33">
        <v>1.83</v>
      </c>
      <c r="BL33">
        <v>2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2.256373</v>
      </c>
      <c r="BU33">
        <v>1.341844</v>
      </c>
      <c r="BV33">
        <v>2.4277950000000001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92.602702000000008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356.31310000000002</v>
      </c>
      <c r="L34">
        <v>271.60642799999999</v>
      </c>
      <c r="M34">
        <v>95.888554999999997</v>
      </c>
      <c r="N34">
        <v>122.43</v>
      </c>
      <c r="O34">
        <v>128.45009999999999</v>
      </c>
      <c r="P34">
        <v>144.24010000000001</v>
      </c>
      <c r="Q34">
        <v>0</v>
      </c>
      <c r="R34">
        <v>29.3597</v>
      </c>
      <c r="S34">
        <v>9.8747000000000007</v>
      </c>
      <c r="T34">
        <v>0</v>
      </c>
      <c r="U34">
        <v>348.97500000000002</v>
      </c>
      <c r="V34">
        <v>13.625400000000001</v>
      </c>
      <c r="W34">
        <v>18.785599999999999</v>
      </c>
      <c r="X34">
        <v>62.470100000000002</v>
      </c>
      <c r="Y34">
        <v>0</v>
      </c>
      <c r="Z34">
        <v>13.1076</v>
      </c>
      <c r="AA34">
        <v>14.04936</v>
      </c>
      <c r="AB34">
        <v>30.855471999999999</v>
      </c>
      <c r="AC34">
        <v>22.310403000000001</v>
      </c>
      <c r="AD34">
        <v>10.456189</v>
      </c>
      <c r="AE34">
        <v>18.910588000000001</v>
      </c>
      <c r="AF34">
        <v>9.1372370000000007</v>
      </c>
      <c r="AG34">
        <v>48.126171999999997</v>
      </c>
      <c r="AH34">
        <v>91.433310000000006</v>
      </c>
      <c r="AI34">
        <v>4.4021689999999998</v>
      </c>
      <c r="AJ34">
        <v>0</v>
      </c>
      <c r="AK34">
        <v>65.584654</v>
      </c>
      <c r="AL34">
        <v>12.782</v>
      </c>
      <c r="AM34">
        <v>18.108732</v>
      </c>
      <c r="AN34">
        <v>1.053695</v>
      </c>
      <c r="AO34">
        <v>0</v>
      </c>
      <c r="AP34">
        <v>0</v>
      </c>
      <c r="AQ34">
        <v>40.948048999999997</v>
      </c>
      <c r="AR34">
        <v>52.991999999999997</v>
      </c>
      <c r="AS34">
        <v>36.506751000000001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90.000837000000004</v>
      </c>
      <c r="BA34">
        <f t="shared" si="1"/>
        <v>2197.7808009999994</v>
      </c>
      <c r="BB34">
        <v>31</v>
      </c>
      <c r="BD34">
        <v>7.19</v>
      </c>
      <c r="BE34">
        <v>1.95</v>
      </c>
      <c r="BF34">
        <v>3.03</v>
      </c>
      <c r="BG34">
        <v>1.84</v>
      </c>
      <c r="BH34">
        <v>0</v>
      </c>
      <c r="BI34">
        <v>0.88</v>
      </c>
      <c r="BJ34">
        <v>0.87</v>
      </c>
      <c r="BK34">
        <v>1.83</v>
      </c>
      <c r="BL34">
        <v>2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2.256373</v>
      </c>
      <c r="BU34">
        <v>1.341844</v>
      </c>
      <c r="BV34">
        <v>2.4277950000000001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90.000837000000004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356.31310000000002</v>
      </c>
      <c r="L35">
        <v>271.97346299999998</v>
      </c>
      <c r="M35">
        <v>95.888554999999997</v>
      </c>
      <c r="N35">
        <v>122.43</v>
      </c>
      <c r="O35">
        <v>128.45009999999999</v>
      </c>
      <c r="P35">
        <v>144.24010000000001</v>
      </c>
      <c r="Q35">
        <v>0</v>
      </c>
      <c r="R35">
        <v>29.3597</v>
      </c>
      <c r="S35">
        <v>9.8747000000000007</v>
      </c>
      <c r="T35">
        <v>0</v>
      </c>
      <c r="U35">
        <v>348.97500000000002</v>
      </c>
      <c r="V35">
        <v>13.625400000000001</v>
      </c>
      <c r="W35">
        <v>18.785599999999999</v>
      </c>
      <c r="X35">
        <v>62.470100000000002</v>
      </c>
      <c r="Y35">
        <v>0</v>
      </c>
      <c r="Z35">
        <v>13.1076</v>
      </c>
      <c r="AA35">
        <v>0</v>
      </c>
      <c r="AB35">
        <v>30.855471999999999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48.126171999999997</v>
      </c>
      <c r="AH35">
        <v>64.541160000000005</v>
      </c>
      <c r="AI35">
        <v>0</v>
      </c>
      <c r="AJ35">
        <v>0</v>
      </c>
      <c r="AK35">
        <v>65.584654</v>
      </c>
      <c r="AL35">
        <v>12.782</v>
      </c>
      <c r="AM35">
        <v>18.108732</v>
      </c>
      <c r="AN35">
        <v>1.0747679999999999</v>
      </c>
      <c r="AO35">
        <v>0</v>
      </c>
      <c r="AP35">
        <v>0</v>
      </c>
      <c r="AQ35">
        <v>27.298698999999999</v>
      </c>
      <c r="AR35">
        <v>47.472000000000001</v>
      </c>
      <c r="AS35">
        <v>36.506751000000001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97.388697000000022</v>
      </c>
      <c r="BA35">
        <f t="shared" si="1"/>
        <v>2131.4518859999994</v>
      </c>
      <c r="BB35">
        <v>32</v>
      </c>
      <c r="BD35">
        <v>7.19</v>
      </c>
      <c r="BE35">
        <v>1.95</v>
      </c>
      <c r="BF35">
        <v>3.03</v>
      </c>
      <c r="BG35">
        <v>1.84</v>
      </c>
      <c r="BH35">
        <v>9.34</v>
      </c>
      <c r="BI35">
        <v>0.88</v>
      </c>
      <c r="BJ35">
        <v>0.87</v>
      </c>
      <c r="BK35">
        <v>1.83</v>
      </c>
      <c r="BL35">
        <v>2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2.256373</v>
      </c>
      <c r="BU35">
        <v>1.341844</v>
      </c>
      <c r="BV35">
        <v>2.4277950000000001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97.388697000000022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356.31310000000002</v>
      </c>
      <c r="L36">
        <v>271.97346299999998</v>
      </c>
      <c r="M36">
        <v>95.888554999999997</v>
      </c>
      <c r="N36">
        <v>122.43</v>
      </c>
      <c r="O36">
        <v>128.45009999999999</v>
      </c>
      <c r="P36">
        <v>144.24010000000001</v>
      </c>
      <c r="Q36">
        <v>0</v>
      </c>
      <c r="R36">
        <v>29.3597</v>
      </c>
      <c r="S36">
        <v>9.8747000000000007</v>
      </c>
      <c r="T36">
        <v>0</v>
      </c>
      <c r="U36">
        <v>348.97500000000002</v>
      </c>
      <c r="V36">
        <v>13.625400000000001</v>
      </c>
      <c r="W36">
        <v>18.785599999999999</v>
      </c>
      <c r="X36">
        <v>62.470100000000002</v>
      </c>
      <c r="Y36">
        <v>0</v>
      </c>
      <c r="Z36">
        <v>13.1076</v>
      </c>
      <c r="AA36">
        <v>0</v>
      </c>
      <c r="AB36">
        <v>30.855471999999999</v>
      </c>
      <c r="AC36">
        <v>11.155201999999999</v>
      </c>
      <c r="AD36">
        <v>0</v>
      </c>
      <c r="AE36">
        <v>16.251286</v>
      </c>
      <c r="AF36">
        <v>0</v>
      </c>
      <c r="AG36">
        <v>48.126171999999997</v>
      </c>
      <c r="AH36">
        <v>43.027439999999999</v>
      </c>
      <c r="AI36">
        <v>0</v>
      </c>
      <c r="AJ36">
        <v>0</v>
      </c>
      <c r="AK36">
        <v>65.584654</v>
      </c>
      <c r="AL36">
        <v>12.782</v>
      </c>
      <c r="AM36">
        <v>18.108732</v>
      </c>
      <c r="AN36">
        <v>1.0747679999999999</v>
      </c>
      <c r="AO36">
        <v>0</v>
      </c>
      <c r="AP36">
        <v>0</v>
      </c>
      <c r="AQ36">
        <v>27.298698999999999</v>
      </c>
      <c r="AR36">
        <v>47.472000000000001</v>
      </c>
      <c r="AS36">
        <v>36.506751000000001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94.978085000000007</v>
      </c>
      <c r="BA36">
        <f t="shared" si="1"/>
        <v>2083.7114789999996</v>
      </c>
      <c r="BB36">
        <v>33</v>
      </c>
      <c r="BD36">
        <v>7.19</v>
      </c>
      <c r="BE36">
        <v>1.95</v>
      </c>
      <c r="BF36">
        <v>3.03</v>
      </c>
      <c r="BG36">
        <v>1.84</v>
      </c>
      <c r="BH36">
        <v>9.34</v>
      </c>
      <c r="BI36">
        <v>0.88</v>
      </c>
      <c r="BJ36">
        <v>0.87</v>
      </c>
      <c r="BK36">
        <v>1.83</v>
      </c>
      <c r="BL36">
        <v>2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2.256373</v>
      </c>
      <c r="BU36">
        <v>1.341844</v>
      </c>
      <c r="BV36">
        <v>2.4277950000000001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94.978085000000007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376.21577400000001</v>
      </c>
      <c r="L37">
        <v>246.31969699999999</v>
      </c>
      <c r="M37">
        <v>95.888554999999997</v>
      </c>
      <c r="N37">
        <v>122.43</v>
      </c>
      <c r="O37">
        <v>128.45009999999999</v>
      </c>
      <c r="P37">
        <v>144.24010000000001</v>
      </c>
      <c r="Q37">
        <v>0</v>
      </c>
      <c r="R37">
        <v>23.591100000000001</v>
      </c>
      <c r="S37">
        <v>5.0895999999999999</v>
      </c>
      <c r="T37">
        <v>0</v>
      </c>
      <c r="U37">
        <v>348.97500000000002</v>
      </c>
      <c r="V37">
        <v>13.625400000000001</v>
      </c>
      <c r="W37">
        <v>18.785599999999999</v>
      </c>
      <c r="X37">
        <v>62.470100000000002</v>
      </c>
      <c r="Y37">
        <v>0</v>
      </c>
      <c r="Z37">
        <v>13.1076</v>
      </c>
      <c r="AA37">
        <v>0</v>
      </c>
      <c r="AB37">
        <v>15.349422000000001</v>
      </c>
      <c r="AC37">
        <v>11.155201999999999</v>
      </c>
      <c r="AD37">
        <v>0</v>
      </c>
      <c r="AE37">
        <v>16.251286</v>
      </c>
      <c r="AF37">
        <v>0</v>
      </c>
      <c r="AG37">
        <v>48.126171999999997</v>
      </c>
      <c r="AH37">
        <v>17.210975999999999</v>
      </c>
      <c r="AI37">
        <v>0</v>
      </c>
      <c r="AJ37">
        <v>0</v>
      </c>
      <c r="AK37">
        <v>65.584654</v>
      </c>
      <c r="AL37">
        <v>12.782</v>
      </c>
      <c r="AM37">
        <v>18.108732</v>
      </c>
      <c r="AN37">
        <v>1.0747679999999999</v>
      </c>
      <c r="AO37">
        <v>0</v>
      </c>
      <c r="AP37">
        <v>0</v>
      </c>
      <c r="AQ37">
        <v>13.649349000000001</v>
      </c>
      <c r="AR37">
        <v>47.472000000000001</v>
      </c>
      <c r="AS37">
        <v>36.506751000000001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94.173692000000003</v>
      </c>
      <c r="BA37">
        <f t="shared" si="1"/>
        <v>2011.6304299999997</v>
      </c>
      <c r="BB37">
        <v>34</v>
      </c>
      <c r="BD37">
        <v>7.19</v>
      </c>
      <c r="BE37">
        <v>1.95</v>
      </c>
      <c r="BF37">
        <v>3.03</v>
      </c>
      <c r="BG37">
        <v>1.84</v>
      </c>
      <c r="BH37">
        <v>9.34</v>
      </c>
      <c r="BI37">
        <v>0.88</v>
      </c>
      <c r="BJ37">
        <v>0.87</v>
      </c>
      <c r="BK37">
        <v>1.83</v>
      </c>
      <c r="BL37">
        <v>2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2.256373</v>
      </c>
      <c r="BU37">
        <v>1.341844</v>
      </c>
      <c r="BV37">
        <v>2.4170050000000001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94.173692000000003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376.22353700000002</v>
      </c>
      <c r="L38">
        <v>246.31969699999999</v>
      </c>
      <c r="M38">
        <v>95.888554999999997</v>
      </c>
      <c r="N38">
        <v>122.43</v>
      </c>
      <c r="O38">
        <v>128.45009999999999</v>
      </c>
      <c r="P38">
        <v>144.24010000000001</v>
      </c>
      <c r="Q38">
        <v>0</v>
      </c>
      <c r="R38">
        <v>23.591100000000001</v>
      </c>
      <c r="S38">
        <v>5.0895999999999999</v>
      </c>
      <c r="T38">
        <v>0</v>
      </c>
      <c r="U38">
        <v>348.97500000000002</v>
      </c>
      <c r="V38">
        <v>13.625400000000001</v>
      </c>
      <c r="W38">
        <v>18.785599999999999</v>
      </c>
      <c r="X38">
        <v>62.470100000000002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16.251286</v>
      </c>
      <c r="AF38">
        <v>0</v>
      </c>
      <c r="AG38">
        <v>48.126171999999997</v>
      </c>
      <c r="AH38">
        <v>0</v>
      </c>
      <c r="AI38">
        <v>0</v>
      </c>
      <c r="AJ38">
        <v>0</v>
      </c>
      <c r="AK38">
        <v>65.584654</v>
      </c>
      <c r="AL38">
        <v>12.782</v>
      </c>
      <c r="AM38">
        <v>18.108732</v>
      </c>
      <c r="AN38">
        <v>1.0747679999999999</v>
      </c>
      <c r="AO38">
        <v>0</v>
      </c>
      <c r="AP38">
        <v>0</v>
      </c>
      <c r="AQ38">
        <v>13.649349000000001</v>
      </c>
      <c r="AR38">
        <v>47.472000000000001</v>
      </c>
      <c r="AS38">
        <v>36.506751000000001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93.640675999999999</v>
      </c>
      <c r="BA38">
        <f t="shared" si="1"/>
        <v>1993.8942009999996</v>
      </c>
      <c r="BB38">
        <v>35</v>
      </c>
      <c r="BD38">
        <v>7.19</v>
      </c>
      <c r="BE38">
        <v>1.95</v>
      </c>
      <c r="BF38">
        <v>3.03</v>
      </c>
      <c r="BG38">
        <v>1.84</v>
      </c>
      <c r="BH38">
        <v>9.34</v>
      </c>
      <c r="BI38">
        <v>0.88</v>
      </c>
      <c r="BJ38">
        <v>0.87</v>
      </c>
      <c r="BK38">
        <v>1.83</v>
      </c>
      <c r="BL38">
        <v>2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2.256373</v>
      </c>
      <c r="BU38">
        <v>1.341844</v>
      </c>
      <c r="BV38">
        <v>2.4170050000000001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93.640675999999999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376.21577400000001</v>
      </c>
      <c r="L39">
        <v>248.143733</v>
      </c>
      <c r="M39">
        <v>95.888554999999997</v>
      </c>
      <c r="N39">
        <v>122.43</v>
      </c>
      <c r="O39">
        <v>128.45009999999999</v>
      </c>
      <c r="P39">
        <v>144.24010000000001</v>
      </c>
      <c r="Q39">
        <v>0</v>
      </c>
      <c r="R39">
        <v>23.591100000000001</v>
      </c>
      <c r="S39">
        <v>5.0895999999999999</v>
      </c>
      <c r="T39">
        <v>0</v>
      </c>
      <c r="U39">
        <v>348.97500000000002</v>
      </c>
      <c r="V39">
        <v>13.625400000000001</v>
      </c>
      <c r="W39">
        <v>18.785599999999999</v>
      </c>
      <c r="X39">
        <v>62.470100000000002</v>
      </c>
      <c r="Y39">
        <v>0</v>
      </c>
      <c r="Z39">
        <v>13.1076</v>
      </c>
      <c r="AA39">
        <v>0</v>
      </c>
      <c r="AB39">
        <v>15.349422000000001</v>
      </c>
      <c r="AC39">
        <v>0</v>
      </c>
      <c r="AD39">
        <v>0</v>
      </c>
      <c r="AE39">
        <v>0</v>
      </c>
      <c r="AF39">
        <v>0</v>
      </c>
      <c r="AG39">
        <v>48.126171999999997</v>
      </c>
      <c r="AH39">
        <v>0</v>
      </c>
      <c r="AI39">
        <v>0</v>
      </c>
      <c r="AJ39">
        <v>0</v>
      </c>
      <c r="AK39">
        <v>65.584654</v>
      </c>
      <c r="AL39">
        <v>12.782</v>
      </c>
      <c r="AM39">
        <v>18.108732</v>
      </c>
      <c r="AN39">
        <v>1.0747679999999999</v>
      </c>
      <c r="AO39">
        <v>0</v>
      </c>
      <c r="AP39">
        <v>0.64049999999999996</v>
      </c>
      <c r="AQ39">
        <v>13.649349000000001</v>
      </c>
      <c r="AR39">
        <v>47.472000000000001</v>
      </c>
      <c r="AS39">
        <v>36.506751000000001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93.590676000000016</v>
      </c>
      <c r="BA39">
        <f t="shared" si="1"/>
        <v>1968.8944859999997</v>
      </c>
      <c r="BB39">
        <v>36</v>
      </c>
      <c r="BD39">
        <v>7.19</v>
      </c>
      <c r="BE39">
        <v>1.95</v>
      </c>
      <c r="BF39">
        <v>3.03</v>
      </c>
      <c r="BG39">
        <v>1.84</v>
      </c>
      <c r="BH39">
        <v>9.34</v>
      </c>
      <c r="BI39">
        <v>0.88</v>
      </c>
      <c r="BJ39">
        <v>0.87</v>
      </c>
      <c r="BK39">
        <v>1.78</v>
      </c>
      <c r="BL39">
        <v>2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2.256373</v>
      </c>
      <c r="BU39">
        <v>1.341844</v>
      </c>
      <c r="BV39">
        <v>2.4170050000000001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93.590676000000016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376.22353700000002</v>
      </c>
      <c r="L40">
        <v>248.143733</v>
      </c>
      <c r="M40">
        <v>95.888554999999997</v>
      </c>
      <c r="N40">
        <v>122.43</v>
      </c>
      <c r="O40">
        <v>128.45009999999999</v>
      </c>
      <c r="P40">
        <v>144.24010000000001</v>
      </c>
      <c r="Q40">
        <v>0</v>
      </c>
      <c r="R40">
        <v>23.591100000000001</v>
      </c>
      <c r="S40">
        <v>5.0895999999999999</v>
      </c>
      <c r="T40">
        <v>0</v>
      </c>
      <c r="U40">
        <v>348.97500000000002</v>
      </c>
      <c r="V40">
        <v>13.625400000000001</v>
      </c>
      <c r="W40">
        <v>18.785599999999999</v>
      </c>
      <c r="X40">
        <v>97.729200000000006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48.126171999999997</v>
      </c>
      <c r="AH40">
        <v>0</v>
      </c>
      <c r="AI40">
        <v>0</v>
      </c>
      <c r="AJ40">
        <v>0</v>
      </c>
      <c r="AK40">
        <v>65.584654</v>
      </c>
      <c r="AL40">
        <v>12.782</v>
      </c>
      <c r="AM40">
        <v>18.108732</v>
      </c>
      <c r="AN40">
        <v>1.0747679999999999</v>
      </c>
      <c r="AO40">
        <v>0</v>
      </c>
      <c r="AP40">
        <v>0.64049999999999996</v>
      </c>
      <c r="AQ40">
        <v>13.649349000000001</v>
      </c>
      <c r="AR40">
        <v>47.472000000000001</v>
      </c>
      <c r="AS40">
        <v>36.506751000000001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93.590676000000016</v>
      </c>
      <c r="BA40">
        <f t="shared" si="1"/>
        <v>1988.8119269999997</v>
      </c>
      <c r="BB40">
        <v>37</v>
      </c>
      <c r="BD40">
        <v>7.19</v>
      </c>
      <c r="BE40">
        <v>1.95</v>
      </c>
      <c r="BF40">
        <v>3.03</v>
      </c>
      <c r="BG40">
        <v>1.84</v>
      </c>
      <c r="BH40">
        <v>9.34</v>
      </c>
      <c r="BI40">
        <v>0.88</v>
      </c>
      <c r="BJ40">
        <v>0.87</v>
      </c>
      <c r="BK40">
        <v>1.78</v>
      </c>
      <c r="BL40">
        <v>2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2.256373</v>
      </c>
      <c r="BU40">
        <v>1.341844</v>
      </c>
      <c r="BV40">
        <v>2.4170050000000001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93.590676000000016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376.21577400000001</v>
      </c>
      <c r="L41">
        <v>246.49354700000001</v>
      </c>
      <c r="M41">
        <v>95.888554999999997</v>
      </c>
      <c r="N41">
        <v>122.43</v>
      </c>
      <c r="O41">
        <v>128.45009999999999</v>
      </c>
      <c r="P41">
        <v>144.24010000000001</v>
      </c>
      <c r="Q41">
        <v>0</v>
      </c>
      <c r="R41">
        <v>23.591100000000001</v>
      </c>
      <c r="S41">
        <v>5.0895999999999999</v>
      </c>
      <c r="T41">
        <v>0</v>
      </c>
      <c r="U41">
        <v>348.97500000000002</v>
      </c>
      <c r="V41">
        <v>13.625400000000001</v>
      </c>
      <c r="W41">
        <v>31.021100000000001</v>
      </c>
      <c r="X41">
        <v>97.729200000000006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48.126171999999997</v>
      </c>
      <c r="AH41">
        <v>0</v>
      </c>
      <c r="AI41">
        <v>0</v>
      </c>
      <c r="AJ41">
        <v>0</v>
      </c>
      <c r="AK41">
        <v>65.584654</v>
      </c>
      <c r="AL41">
        <v>12.782</v>
      </c>
      <c r="AM41">
        <v>18.108732</v>
      </c>
      <c r="AN41">
        <v>1.0747679999999999</v>
      </c>
      <c r="AO41">
        <v>0</v>
      </c>
      <c r="AP41">
        <v>0.64049999999999996</v>
      </c>
      <c r="AQ41">
        <v>13.649349000000001</v>
      </c>
      <c r="AR41">
        <v>47.472000000000001</v>
      </c>
      <c r="AS41">
        <v>36.506751000000001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93.650676000000018</v>
      </c>
      <c r="BA41">
        <f t="shared" si="1"/>
        <v>1999.4494779999998</v>
      </c>
      <c r="BB41">
        <v>38</v>
      </c>
      <c r="BD41">
        <v>7.19</v>
      </c>
      <c r="BE41">
        <v>1.95</v>
      </c>
      <c r="BF41">
        <v>3.03</v>
      </c>
      <c r="BG41">
        <v>1.84</v>
      </c>
      <c r="BH41">
        <v>9.34</v>
      </c>
      <c r="BI41">
        <v>0.88</v>
      </c>
      <c r="BJ41">
        <v>0.93</v>
      </c>
      <c r="BK41">
        <v>1.78</v>
      </c>
      <c r="BL41">
        <v>2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2.256373</v>
      </c>
      <c r="BU41">
        <v>1.341844</v>
      </c>
      <c r="BV41">
        <v>2.4170050000000001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93.650676000000018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376.22353700000002</v>
      </c>
      <c r="L42">
        <v>246.49354700000001</v>
      </c>
      <c r="M42">
        <v>95.888554999999997</v>
      </c>
      <c r="N42">
        <v>122.43</v>
      </c>
      <c r="O42">
        <v>128.45009999999999</v>
      </c>
      <c r="P42">
        <v>144.24010000000001</v>
      </c>
      <c r="Q42">
        <v>0</v>
      </c>
      <c r="R42">
        <v>23.591100000000001</v>
      </c>
      <c r="S42">
        <v>5.0895999999999999</v>
      </c>
      <c r="T42">
        <v>0</v>
      </c>
      <c r="U42">
        <v>348.97500000000002</v>
      </c>
      <c r="V42">
        <v>13.625400000000001</v>
      </c>
      <c r="W42">
        <v>31.021100000000001</v>
      </c>
      <c r="X42">
        <v>97.729200000000006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48.126171999999997</v>
      </c>
      <c r="AH42">
        <v>0</v>
      </c>
      <c r="AI42">
        <v>0</v>
      </c>
      <c r="AJ42">
        <v>0</v>
      </c>
      <c r="AK42">
        <v>65.584654</v>
      </c>
      <c r="AL42">
        <v>12.782</v>
      </c>
      <c r="AM42">
        <v>18.108732</v>
      </c>
      <c r="AN42">
        <v>1.0747679999999999</v>
      </c>
      <c r="AO42">
        <v>0</v>
      </c>
      <c r="AP42">
        <v>0.64049999999999996</v>
      </c>
      <c r="AQ42">
        <v>13.649349000000001</v>
      </c>
      <c r="AR42">
        <v>47.472000000000001</v>
      </c>
      <c r="AS42">
        <v>36.506751000000001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93.690676000000011</v>
      </c>
      <c r="BA42">
        <f t="shared" si="1"/>
        <v>1999.4972409999993</v>
      </c>
      <c r="BB42">
        <v>39</v>
      </c>
      <c r="BD42">
        <v>7.19</v>
      </c>
      <c r="BE42">
        <v>1.95</v>
      </c>
      <c r="BF42">
        <v>3.03</v>
      </c>
      <c r="BG42">
        <v>1.84</v>
      </c>
      <c r="BH42">
        <v>9.34</v>
      </c>
      <c r="BI42">
        <v>0.89</v>
      </c>
      <c r="BJ42">
        <v>0.96</v>
      </c>
      <c r="BK42">
        <v>1.78</v>
      </c>
      <c r="BL42">
        <v>2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2.256373</v>
      </c>
      <c r="BU42">
        <v>1.341844</v>
      </c>
      <c r="BV42">
        <v>2.4170050000000001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93.690676000000011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376.81899199999998</v>
      </c>
      <c r="L43">
        <v>284.24259999999998</v>
      </c>
      <c r="M43">
        <v>95.888554999999997</v>
      </c>
      <c r="N43">
        <v>122.43</v>
      </c>
      <c r="O43">
        <v>128.45009999999999</v>
      </c>
      <c r="P43">
        <v>144.24010000000001</v>
      </c>
      <c r="Q43">
        <v>0</v>
      </c>
      <c r="R43">
        <v>23.591100000000001</v>
      </c>
      <c r="S43">
        <v>5.0895999999999999</v>
      </c>
      <c r="T43">
        <v>0</v>
      </c>
      <c r="U43">
        <v>348.97500000000002</v>
      </c>
      <c r="V43">
        <v>13.625400000000001</v>
      </c>
      <c r="W43">
        <v>31.021100000000001</v>
      </c>
      <c r="X43">
        <v>97.729200000000006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48.126171999999997</v>
      </c>
      <c r="AH43">
        <v>0</v>
      </c>
      <c r="AI43">
        <v>0</v>
      </c>
      <c r="AJ43">
        <v>0</v>
      </c>
      <c r="AK43">
        <v>65.584654</v>
      </c>
      <c r="AL43">
        <v>12.782</v>
      </c>
      <c r="AM43">
        <v>18.108732</v>
      </c>
      <c r="AN43">
        <v>1.0747679999999999</v>
      </c>
      <c r="AO43">
        <v>0</v>
      </c>
      <c r="AP43">
        <v>0</v>
      </c>
      <c r="AQ43">
        <v>13.649349000000001</v>
      </c>
      <c r="AR43">
        <v>47.472000000000001</v>
      </c>
      <c r="AS43">
        <v>36.506751000000001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93.679886000000025</v>
      </c>
      <c r="BA43">
        <f t="shared" si="1"/>
        <v>2037.1904589999997</v>
      </c>
      <c r="BB43">
        <v>40</v>
      </c>
      <c r="BD43">
        <v>7.19</v>
      </c>
      <c r="BE43">
        <v>1.95</v>
      </c>
      <c r="BF43">
        <v>3.03</v>
      </c>
      <c r="BG43">
        <v>1.84</v>
      </c>
      <c r="BH43">
        <v>9.34</v>
      </c>
      <c r="BI43">
        <v>0.89</v>
      </c>
      <c r="BJ43">
        <v>0.96</v>
      </c>
      <c r="BK43">
        <v>1.78</v>
      </c>
      <c r="BL43">
        <v>2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2.256373</v>
      </c>
      <c r="BU43">
        <v>1.341844</v>
      </c>
      <c r="BV43">
        <v>2.406215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0.84194100000000005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93.679886000000025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377.185609</v>
      </c>
      <c r="L44">
        <v>284.24259999999998</v>
      </c>
      <c r="M44">
        <v>95.888554999999997</v>
      </c>
      <c r="N44">
        <v>122.43</v>
      </c>
      <c r="O44">
        <v>128.45009999999999</v>
      </c>
      <c r="P44">
        <v>144.24010000000001</v>
      </c>
      <c r="Q44">
        <v>0</v>
      </c>
      <c r="R44">
        <v>23.591100000000001</v>
      </c>
      <c r="S44">
        <v>5.0895999999999999</v>
      </c>
      <c r="T44">
        <v>0</v>
      </c>
      <c r="U44">
        <v>348.97500000000002</v>
      </c>
      <c r="V44">
        <v>13.625400000000001</v>
      </c>
      <c r="W44">
        <v>31.021100000000001</v>
      </c>
      <c r="X44">
        <v>97.729200000000006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48.126171999999997</v>
      </c>
      <c r="AH44">
        <v>0</v>
      </c>
      <c r="AI44">
        <v>0</v>
      </c>
      <c r="AJ44">
        <v>0</v>
      </c>
      <c r="AK44">
        <v>65.584654</v>
      </c>
      <c r="AL44">
        <v>12.782</v>
      </c>
      <c r="AM44">
        <v>18.108732</v>
      </c>
      <c r="AN44">
        <v>1.0747679999999999</v>
      </c>
      <c r="AO44">
        <v>0</v>
      </c>
      <c r="AP44">
        <v>0</v>
      </c>
      <c r="AQ44">
        <v>13.649349000000001</v>
      </c>
      <c r="AR44">
        <v>47.472000000000001</v>
      </c>
      <c r="AS44">
        <v>36.506751000000001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93.749886000000018</v>
      </c>
      <c r="BA44">
        <f t="shared" si="1"/>
        <v>2037.6270759999998</v>
      </c>
      <c r="BB44">
        <v>41</v>
      </c>
      <c r="BD44">
        <v>7.19</v>
      </c>
      <c r="BE44">
        <v>1.95</v>
      </c>
      <c r="BF44">
        <v>3.03</v>
      </c>
      <c r="BG44">
        <v>1.84</v>
      </c>
      <c r="BH44">
        <v>9.34</v>
      </c>
      <c r="BI44">
        <v>0.93</v>
      </c>
      <c r="BJ44">
        <v>0.99</v>
      </c>
      <c r="BK44">
        <v>1.78</v>
      </c>
      <c r="BL44">
        <v>2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2.256373</v>
      </c>
      <c r="BU44">
        <v>1.341844</v>
      </c>
      <c r="BV44">
        <v>2.406215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0.84194100000000005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93.749886000000018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377.70579700000002</v>
      </c>
      <c r="L45">
        <v>284.24259999999998</v>
      </c>
      <c r="M45">
        <v>95.888554999999997</v>
      </c>
      <c r="N45">
        <v>122.43</v>
      </c>
      <c r="O45">
        <v>128.45009999999999</v>
      </c>
      <c r="P45">
        <v>144.24010000000001</v>
      </c>
      <c r="Q45">
        <v>0</v>
      </c>
      <c r="R45">
        <v>23.591100000000001</v>
      </c>
      <c r="S45">
        <v>13.062143000000001</v>
      </c>
      <c r="T45">
        <v>0</v>
      </c>
      <c r="U45">
        <v>348.97500000000002</v>
      </c>
      <c r="V45">
        <v>10.106088</v>
      </c>
      <c r="W45">
        <v>26.627977999999999</v>
      </c>
      <c r="X45">
        <v>82.725131000000005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48.126171999999997</v>
      </c>
      <c r="AH45">
        <v>0</v>
      </c>
      <c r="AI45">
        <v>0</v>
      </c>
      <c r="AJ45">
        <v>0</v>
      </c>
      <c r="AK45">
        <v>65.584654</v>
      </c>
      <c r="AL45">
        <v>12.782</v>
      </c>
      <c r="AM45">
        <v>18.108732</v>
      </c>
      <c r="AN45">
        <v>1.0747679999999999</v>
      </c>
      <c r="AO45">
        <v>0</v>
      </c>
      <c r="AP45">
        <v>5.7645</v>
      </c>
      <c r="AQ45">
        <v>13.649349000000001</v>
      </c>
      <c r="AR45">
        <v>47.472000000000001</v>
      </c>
      <c r="AS45">
        <v>36.506751000000001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93.749886000000018</v>
      </c>
      <c r="BA45">
        <f t="shared" si="1"/>
        <v>2028.9678039999997</v>
      </c>
      <c r="BB45">
        <v>42</v>
      </c>
      <c r="BD45">
        <v>7.19</v>
      </c>
      <c r="BE45">
        <v>1.95</v>
      </c>
      <c r="BF45">
        <v>3.03</v>
      </c>
      <c r="BG45">
        <v>1.84</v>
      </c>
      <c r="BH45">
        <v>9.34</v>
      </c>
      <c r="BI45">
        <v>0.93</v>
      </c>
      <c r="BJ45">
        <v>0.99</v>
      </c>
      <c r="BK45">
        <v>1.78</v>
      </c>
      <c r="BL45">
        <v>2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2.256373</v>
      </c>
      <c r="BU45">
        <v>1.341844</v>
      </c>
      <c r="BV45">
        <v>2.406215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0.84194100000000005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93.749886000000018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377.71053000000001</v>
      </c>
      <c r="L46">
        <v>284.24259999999998</v>
      </c>
      <c r="M46">
        <v>95.888554999999997</v>
      </c>
      <c r="N46">
        <v>122.43</v>
      </c>
      <c r="O46">
        <v>128.45009999999999</v>
      </c>
      <c r="P46">
        <v>144.24010000000001</v>
      </c>
      <c r="Q46">
        <v>0</v>
      </c>
      <c r="R46">
        <v>23.591100000000001</v>
      </c>
      <c r="S46">
        <v>13.062143000000001</v>
      </c>
      <c r="T46">
        <v>0</v>
      </c>
      <c r="U46">
        <v>348.97500000000002</v>
      </c>
      <c r="V46">
        <v>8.36</v>
      </c>
      <c r="W46">
        <v>24.235499999999998</v>
      </c>
      <c r="X46">
        <v>77.259100000000004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48.126171999999997</v>
      </c>
      <c r="AH46">
        <v>0</v>
      </c>
      <c r="AI46">
        <v>0</v>
      </c>
      <c r="AJ46">
        <v>0</v>
      </c>
      <c r="AK46">
        <v>65.584654</v>
      </c>
      <c r="AL46">
        <v>12.782</v>
      </c>
      <c r="AM46">
        <v>18.108732</v>
      </c>
      <c r="AN46">
        <v>1.0747679999999999</v>
      </c>
      <c r="AO46">
        <v>0</v>
      </c>
      <c r="AP46">
        <v>6.1487999999999996</v>
      </c>
      <c r="AQ46">
        <v>13.649349000000001</v>
      </c>
      <c r="AR46">
        <v>47.472000000000001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93.749886000000018</v>
      </c>
      <c r="BA46">
        <f t="shared" si="1"/>
        <v>2019.7522399999998</v>
      </c>
      <c r="BB46">
        <v>43</v>
      </c>
      <c r="BD46">
        <v>7.19</v>
      </c>
      <c r="BE46">
        <v>1.95</v>
      </c>
      <c r="BF46">
        <v>3.03</v>
      </c>
      <c r="BG46">
        <v>1.84</v>
      </c>
      <c r="BH46">
        <v>9.34</v>
      </c>
      <c r="BI46">
        <v>0.93</v>
      </c>
      <c r="BJ46">
        <v>0.99</v>
      </c>
      <c r="BK46">
        <v>1.78</v>
      </c>
      <c r="BL46">
        <v>2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2.256373</v>
      </c>
      <c r="BU46">
        <v>1.341844</v>
      </c>
      <c r="BV46">
        <v>2.406215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0.84194100000000005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93.749886000000018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377.98775599999999</v>
      </c>
      <c r="L47">
        <v>352.138171</v>
      </c>
      <c r="M47">
        <v>95.888554999999997</v>
      </c>
      <c r="N47">
        <v>122.43</v>
      </c>
      <c r="O47">
        <v>128.45009999999999</v>
      </c>
      <c r="P47">
        <v>144.24010000000001</v>
      </c>
      <c r="Q47">
        <v>0</v>
      </c>
      <c r="R47">
        <v>23.591100000000001</v>
      </c>
      <c r="S47">
        <v>13.867029</v>
      </c>
      <c r="T47">
        <v>0</v>
      </c>
      <c r="U47">
        <v>348.97500000000002</v>
      </c>
      <c r="V47">
        <v>8.36</v>
      </c>
      <c r="W47">
        <v>24.235499999999998</v>
      </c>
      <c r="X47">
        <v>77.259100000000004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48.126171999999997</v>
      </c>
      <c r="AH47">
        <v>0</v>
      </c>
      <c r="AI47">
        <v>0</v>
      </c>
      <c r="AJ47">
        <v>0</v>
      </c>
      <c r="AK47">
        <v>65.584654</v>
      </c>
      <c r="AL47">
        <v>12.782</v>
      </c>
      <c r="AM47">
        <v>18.108732</v>
      </c>
      <c r="AN47">
        <v>1.0747679999999999</v>
      </c>
      <c r="AO47">
        <v>0</v>
      </c>
      <c r="AP47">
        <v>6.1487999999999996</v>
      </c>
      <c r="AQ47">
        <v>13.649349000000001</v>
      </c>
      <c r="AR47">
        <v>39.744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93.749886000000018</v>
      </c>
      <c r="BA47">
        <f t="shared" si="1"/>
        <v>2074.4481229999997</v>
      </c>
      <c r="BB47">
        <v>44</v>
      </c>
      <c r="BD47">
        <v>7.19</v>
      </c>
      <c r="BE47">
        <v>1.95</v>
      </c>
      <c r="BF47">
        <v>3.03</v>
      </c>
      <c r="BG47">
        <v>1.84</v>
      </c>
      <c r="BH47">
        <v>9.34</v>
      </c>
      <c r="BI47">
        <v>0.93</v>
      </c>
      <c r="BJ47">
        <v>0.99</v>
      </c>
      <c r="BK47">
        <v>1.78</v>
      </c>
      <c r="BL47">
        <v>2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2.256373</v>
      </c>
      <c r="BU47">
        <v>1.341844</v>
      </c>
      <c r="BV47">
        <v>2.406215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0.84194100000000005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93.749886000000018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377.99186700000001</v>
      </c>
      <c r="L48">
        <v>355.79346900000002</v>
      </c>
      <c r="M48">
        <v>95.888554999999997</v>
      </c>
      <c r="N48">
        <v>122.43</v>
      </c>
      <c r="O48">
        <v>128.45009999999999</v>
      </c>
      <c r="P48">
        <v>144.24010000000001</v>
      </c>
      <c r="Q48">
        <v>0</v>
      </c>
      <c r="R48">
        <v>23.591100000000001</v>
      </c>
      <c r="S48">
        <v>13.892237</v>
      </c>
      <c r="T48">
        <v>0</v>
      </c>
      <c r="U48">
        <v>348.97500000000002</v>
      </c>
      <c r="V48">
        <v>8.36</v>
      </c>
      <c r="W48">
        <v>24.235499999999998</v>
      </c>
      <c r="X48">
        <v>77.259100000000004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48.126171999999997</v>
      </c>
      <c r="AH48">
        <v>0</v>
      </c>
      <c r="AI48">
        <v>0</v>
      </c>
      <c r="AJ48">
        <v>0</v>
      </c>
      <c r="AK48">
        <v>65.584654</v>
      </c>
      <c r="AL48">
        <v>12.782</v>
      </c>
      <c r="AM48">
        <v>18.108732</v>
      </c>
      <c r="AN48">
        <v>1.0747679999999999</v>
      </c>
      <c r="AO48">
        <v>0</v>
      </c>
      <c r="AP48">
        <v>6.1487999999999996</v>
      </c>
      <c r="AQ48">
        <v>13.649349000000001</v>
      </c>
      <c r="AR48">
        <v>39.744</v>
      </c>
      <c r="AS48">
        <v>36.506751000000001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93.749886000000018</v>
      </c>
      <c r="BA48">
        <f t="shared" si="1"/>
        <v>2078.1327399999996</v>
      </c>
      <c r="BB48">
        <v>45</v>
      </c>
      <c r="BD48">
        <v>7.19</v>
      </c>
      <c r="BE48">
        <v>1.95</v>
      </c>
      <c r="BF48">
        <v>3.03</v>
      </c>
      <c r="BG48">
        <v>1.84</v>
      </c>
      <c r="BH48">
        <v>9.34</v>
      </c>
      <c r="BI48">
        <v>0.93</v>
      </c>
      <c r="BJ48">
        <v>0.99</v>
      </c>
      <c r="BK48">
        <v>1.78</v>
      </c>
      <c r="BL48">
        <v>2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2.256373</v>
      </c>
      <c r="BU48">
        <v>1.341844</v>
      </c>
      <c r="BV48">
        <v>2.406215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0.84194100000000005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93.749886000000018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377.98775599999999</v>
      </c>
      <c r="L49">
        <v>350.24125199999997</v>
      </c>
      <c r="M49">
        <v>95.888554999999997</v>
      </c>
      <c r="N49">
        <v>122.43</v>
      </c>
      <c r="O49">
        <v>128.45009999999999</v>
      </c>
      <c r="P49">
        <v>144.24010000000001</v>
      </c>
      <c r="Q49">
        <v>0</v>
      </c>
      <c r="R49">
        <v>24.266518999999999</v>
      </c>
      <c r="S49">
        <v>13.892237</v>
      </c>
      <c r="T49">
        <v>0</v>
      </c>
      <c r="U49">
        <v>348.97500000000002</v>
      </c>
      <c r="V49">
        <v>8.36</v>
      </c>
      <c r="W49">
        <v>24.235499999999998</v>
      </c>
      <c r="X49">
        <v>77.259100000000004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48.126171999999997</v>
      </c>
      <c r="AH49">
        <v>0</v>
      </c>
      <c r="AI49">
        <v>0</v>
      </c>
      <c r="AJ49">
        <v>0</v>
      </c>
      <c r="AK49">
        <v>65.584654</v>
      </c>
      <c r="AL49">
        <v>24.402000000000001</v>
      </c>
      <c r="AM49">
        <v>18.108732</v>
      </c>
      <c r="AN49">
        <v>1.0747679999999999</v>
      </c>
      <c r="AO49">
        <v>0</v>
      </c>
      <c r="AP49">
        <v>6.4050000000000002</v>
      </c>
      <c r="AQ49">
        <v>13.649349000000001</v>
      </c>
      <c r="AR49">
        <v>39.744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93.749886000000018</v>
      </c>
      <c r="BA49">
        <f t="shared" si="1"/>
        <v>2085.1280309999997</v>
      </c>
      <c r="BB49">
        <v>46</v>
      </c>
      <c r="BD49">
        <v>7.19</v>
      </c>
      <c r="BE49">
        <v>1.95</v>
      </c>
      <c r="BF49">
        <v>3.03</v>
      </c>
      <c r="BG49">
        <v>1.84</v>
      </c>
      <c r="BH49">
        <v>9.34</v>
      </c>
      <c r="BI49">
        <v>0.93</v>
      </c>
      <c r="BJ49">
        <v>0.99</v>
      </c>
      <c r="BK49">
        <v>1.78</v>
      </c>
      <c r="BL49">
        <v>2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2.256373</v>
      </c>
      <c r="BU49">
        <v>1.341844</v>
      </c>
      <c r="BV49">
        <v>2.406215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0.84194100000000005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93.749886000000018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377.99186700000001</v>
      </c>
      <c r="L50">
        <v>349.79667499999999</v>
      </c>
      <c r="M50">
        <v>95.888554999999997</v>
      </c>
      <c r="N50">
        <v>122.43</v>
      </c>
      <c r="O50">
        <v>128.45009999999999</v>
      </c>
      <c r="P50">
        <v>144.24010000000001</v>
      </c>
      <c r="Q50">
        <v>0</v>
      </c>
      <c r="R50">
        <v>24.266518999999999</v>
      </c>
      <c r="S50">
        <v>13.892237</v>
      </c>
      <c r="T50">
        <v>0</v>
      </c>
      <c r="U50">
        <v>348.97500000000002</v>
      </c>
      <c r="V50">
        <v>8.36</v>
      </c>
      <c r="W50">
        <v>24.235499999999998</v>
      </c>
      <c r="X50">
        <v>77.259100000000004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48.126171999999997</v>
      </c>
      <c r="AH50">
        <v>0</v>
      </c>
      <c r="AI50">
        <v>0</v>
      </c>
      <c r="AJ50">
        <v>0</v>
      </c>
      <c r="AK50">
        <v>65.584654</v>
      </c>
      <c r="AL50">
        <v>83.664000000000001</v>
      </c>
      <c r="AM50">
        <v>18.108732</v>
      </c>
      <c r="AN50">
        <v>1.0747679999999999</v>
      </c>
      <c r="AO50">
        <v>0</v>
      </c>
      <c r="AP50">
        <v>6.4050000000000002</v>
      </c>
      <c r="AQ50">
        <v>13.649349000000001</v>
      </c>
      <c r="AR50">
        <v>39.744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93.749886000000018</v>
      </c>
      <c r="BA50">
        <f t="shared" si="1"/>
        <v>2143.9495649999999</v>
      </c>
      <c r="BB50">
        <v>47</v>
      </c>
      <c r="BD50">
        <v>7.19</v>
      </c>
      <c r="BE50">
        <v>1.95</v>
      </c>
      <c r="BF50">
        <v>3.03</v>
      </c>
      <c r="BG50">
        <v>1.84</v>
      </c>
      <c r="BH50">
        <v>9.34</v>
      </c>
      <c r="BI50">
        <v>0.93</v>
      </c>
      <c r="BJ50">
        <v>0.99</v>
      </c>
      <c r="BK50">
        <v>1.78</v>
      </c>
      <c r="BL50">
        <v>2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2.256373</v>
      </c>
      <c r="BU50">
        <v>1.341844</v>
      </c>
      <c r="BV50">
        <v>2.406215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0.84194100000000005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93.749886000000018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377.98857900000002</v>
      </c>
      <c r="L51">
        <v>265.1626</v>
      </c>
      <c r="M51">
        <v>95.888554999999997</v>
      </c>
      <c r="N51">
        <v>122.43</v>
      </c>
      <c r="O51">
        <v>128.45009999999999</v>
      </c>
      <c r="P51">
        <v>144.24010000000001</v>
      </c>
      <c r="Q51">
        <v>0</v>
      </c>
      <c r="R51">
        <v>24.266518999999999</v>
      </c>
      <c r="S51">
        <v>13.892237</v>
      </c>
      <c r="T51">
        <v>0</v>
      </c>
      <c r="U51">
        <v>348.97500000000002</v>
      </c>
      <c r="V51">
        <v>8.36</v>
      </c>
      <c r="W51">
        <v>24.235499999999998</v>
      </c>
      <c r="X51">
        <v>77.259100000000004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48.126171999999997</v>
      </c>
      <c r="AH51">
        <v>0</v>
      </c>
      <c r="AI51">
        <v>0</v>
      </c>
      <c r="AJ51">
        <v>0</v>
      </c>
      <c r="AK51">
        <v>65.584654</v>
      </c>
      <c r="AL51">
        <v>83.664000000000001</v>
      </c>
      <c r="AM51">
        <v>18.108732</v>
      </c>
      <c r="AN51">
        <v>1.0747679999999999</v>
      </c>
      <c r="AO51">
        <v>0</v>
      </c>
      <c r="AP51">
        <v>0</v>
      </c>
      <c r="AQ51">
        <v>13.649349000000001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93.799886000000001</v>
      </c>
      <c r="BA51">
        <f t="shared" si="1"/>
        <v>2060.6852019999992</v>
      </c>
      <c r="BB51">
        <v>48</v>
      </c>
      <c r="BD51">
        <v>7.19</v>
      </c>
      <c r="BE51">
        <v>1.95</v>
      </c>
      <c r="BF51">
        <v>3.03</v>
      </c>
      <c r="BG51">
        <v>1.84</v>
      </c>
      <c r="BH51">
        <v>9.34</v>
      </c>
      <c r="BI51">
        <v>0.93</v>
      </c>
      <c r="BJ51">
        <v>0.99</v>
      </c>
      <c r="BK51">
        <v>1.83</v>
      </c>
      <c r="BL51">
        <v>2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2.256373</v>
      </c>
      <c r="BU51">
        <v>1.341844</v>
      </c>
      <c r="BV51">
        <v>2.406215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0.84194100000000005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93.799886000000001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377.99186700000001</v>
      </c>
      <c r="L52">
        <v>265.1626</v>
      </c>
      <c r="M52">
        <v>95.888554999999997</v>
      </c>
      <c r="N52">
        <v>122.43</v>
      </c>
      <c r="O52">
        <v>128.45009999999999</v>
      </c>
      <c r="P52">
        <v>144.24010000000001</v>
      </c>
      <c r="Q52">
        <v>0</v>
      </c>
      <c r="R52">
        <v>24.266518999999999</v>
      </c>
      <c r="S52">
        <v>13.892237</v>
      </c>
      <c r="T52">
        <v>0</v>
      </c>
      <c r="U52">
        <v>348.97500000000002</v>
      </c>
      <c r="V52">
        <v>8.36</v>
      </c>
      <c r="W52">
        <v>24.235499999999998</v>
      </c>
      <c r="X52">
        <v>77.259100000000004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48.126171999999997</v>
      </c>
      <c r="AH52">
        <v>0</v>
      </c>
      <c r="AI52">
        <v>0</v>
      </c>
      <c r="AJ52">
        <v>0</v>
      </c>
      <c r="AK52">
        <v>65.584654</v>
      </c>
      <c r="AL52">
        <v>83.664000000000001</v>
      </c>
      <c r="AM52">
        <v>18.108732</v>
      </c>
      <c r="AN52">
        <v>1.0747679999999999</v>
      </c>
      <c r="AO52">
        <v>0</v>
      </c>
      <c r="AP52">
        <v>0</v>
      </c>
      <c r="AQ52">
        <v>13.649349000000001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93.799886000000001</v>
      </c>
      <c r="BA52">
        <f t="shared" si="1"/>
        <v>2060.6884899999995</v>
      </c>
      <c r="BB52">
        <v>49</v>
      </c>
      <c r="BD52">
        <v>7.19</v>
      </c>
      <c r="BE52">
        <v>1.95</v>
      </c>
      <c r="BF52">
        <v>3.03</v>
      </c>
      <c r="BG52">
        <v>1.84</v>
      </c>
      <c r="BH52">
        <v>9.34</v>
      </c>
      <c r="BI52">
        <v>0.93</v>
      </c>
      <c r="BJ52">
        <v>0.99</v>
      </c>
      <c r="BK52">
        <v>1.83</v>
      </c>
      <c r="BL52">
        <v>2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2.256373</v>
      </c>
      <c r="BU52">
        <v>1.341844</v>
      </c>
      <c r="BV52">
        <v>2.406215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0.84194100000000005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93.799886000000001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377.17759000000001</v>
      </c>
      <c r="L53">
        <v>261.1626</v>
      </c>
      <c r="M53">
        <v>95.888554999999997</v>
      </c>
      <c r="N53">
        <v>122.43</v>
      </c>
      <c r="O53">
        <v>128.45009999999999</v>
      </c>
      <c r="P53">
        <v>144.24010000000001</v>
      </c>
      <c r="Q53">
        <v>0</v>
      </c>
      <c r="R53">
        <v>24.266518999999999</v>
      </c>
      <c r="S53">
        <v>13.892237</v>
      </c>
      <c r="T53">
        <v>0</v>
      </c>
      <c r="U53">
        <v>348.97500000000002</v>
      </c>
      <c r="V53">
        <v>8.36</v>
      </c>
      <c r="W53">
        <v>24.235499999999998</v>
      </c>
      <c r="X53">
        <v>77.259100000000004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48.126171999999997</v>
      </c>
      <c r="AH53">
        <v>0</v>
      </c>
      <c r="AI53">
        <v>0</v>
      </c>
      <c r="AJ53">
        <v>0</v>
      </c>
      <c r="AK53">
        <v>65.584654</v>
      </c>
      <c r="AL53">
        <v>83.664000000000001</v>
      </c>
      <c r="AM53">
        <v>18.108732</v>
      </c>
      <c r="AN53">
        <v>1.0747679999999999</v>
      </c>
      <c r="AO53">
        <v>0</v>
      </c>
      <c r="AP53">
        <v>0</v>
      </c>
      <c r="AQ53">
        <v>13.649349000000001</v>
      </c>
      <c r="AR53">
        <v>47.472000000000001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93.719886000000017</v>
      </c>
      <c r="BA53">
        <f t="shared" si="1"/>
        <v>2055.7942129999992</v>
      </c>
      <c r="BB53">
        <v>50</v>
      </c>
      <c r="BD53">
        <v>7.19</v>
      </c>
      <c r="BE53">
        <v>1.95</v>
      </c>
      <c r="BF53">
        <v>3.03</v>
      </c>
      <c r="BG53">
        <v>1.84</v>
      </c>
      <c r="BH53">
        <v>9.34</v>
      </c>
      <c r="BI53">
        <v>0.93</v>
      </c>
      <c r="BJ53">
        <v>0.91</v>
      </c>
      <c r="BK53">
        <v>1.83</v>
      </c>
      <c r="BL53">
        <v>2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2.256373</v>
      </c>
      <c r="BU53">
        <v>1.341844</v>
      </c>
      <c r="BV53">
        <v>2.406215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0.84194100000000005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93.719886000000017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377.18182999999999</v>
      </c>
      <c r="L54">
        <v>261.1626</v>
      </c>
      <c r="M54">
        <v>95.888554999999997</v>
      </c>
      <c r="N54">
        <v>122.43</v>
      </c>
      <c r="O54">
        <v>128.45009999999999</v>
      </c>
      <c r="P54">
        <v>144.24010000000001</v>
      </c>
      <c r="Q54">
        <v>0</v>
      </c>
      <c r="R54">
        <v>24.266518999999999</v>
      </c>
      <c r="S54">
        <v>13.892237</v>
      </c>
      <c r="T54">
        <v>0</v>
      </c>
      <c r="U54">
        <v>348.97500000000002</v>
      </c>
      <c r="V54">
        <v>8.36</v>
      </c>
      <c r="W54">
        <v>24.235499999999998</v>
      </c>
      <c r="X54">
        <v>77.259100000000004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48.126171999999997</v>
      </c>
      <c r="AH54">
        <v>0</v>
      </c>
      <c r="AI54">
        <v>0</v>
      </c>
      <c r="AJ54">
        <v>0</v>
      </c>
      <c r="AK54">
        <v>65.584654</v>
      </c>
      <c r="AL54">
        <v>24.402000000000001</v>
      </c>
      <c r="AM54">
        <v>18.108732</v>
      </c>
      <c r="AN54">
        <v>1.0747679999999999</v>
      </c>
      <c r="AO54">
        <v>0</v>
      </c>
      <c r="AP54">
        <v>0</v>
      </c>
      <c r="AQ54">
        <v>13.649349000000001</v>
      </c>
      <c r="AR54">
        <v>47.472000000000001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93.659886000000014</v>
      </c>
      <c r="BA54">
        <f t="shared" si="1"/>
        <v>1996.4764529999995</v>
      </c>
      <c r="BB54">
        <v>51</v>
      </c>
      <c r="BD54">
        <v>7.19</v>
      </c>
      <c r="BE54">
        <v>1.95</v>
      </c>
      <c r="BF54">
        <v>3.03</v>
      </c>
      <c r="BG54">
        <v>1.84</v>
      </c>
      <c r="BH54">
        <v>9.34</v>
      </c>
      <c r="BI54">
        <v>0.9</v>
      </c>
      <c r="BJ54">
        <v>0.88</v>
      </c>
      <c r="BK54">
        <v>1.83</v>
      </c>
      <c r="BL54">
        <v>2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2.256373</v>
      </c>
      <c r="BU54">
        <v>1.341844</v>
      </c>
      <c r="BV54">
        <v>2.406215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0.84194100000000005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93.659886000000014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377.17759000000001</v>
      </c>
      <c r="L55">
        <v>261.1626</v>
      </c>
      <c r="M55">
        <v>95.888554999999997</v>
      </c>
      <c r="N55">
        <v>122.43</v>
      </c>
      <c r="O55">
        <v>128.45009999999999</v>
      </c>
      <c r="P55">
        <v>144.24010000000001</v>
      </c>
      <c r="Q55">
        <v>0</v>
      </c>
      <c r="R55">
        <v>22.804105</v>
      </c>
      <c r="S55">
        <v>13.892237</v>
      </c>
      <c r="T55">
        <v>0</v>
      </c>
      <c r="U55">
        <v>348.97500000000002</v>
      </c>
      <c r="V55">
        <v>2</v>
      </c>
      <c r="W55">
        <v>12</v>
      </c>
      <c r="X55">
        <v>42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48.126171999999997</v>
      </c>
      <c r="AH55">
        <v>0</v>
      </c>
      <c r="AI55">
        <v>0</v>
      </c>
      <c r="AJ55">
        <v>0</v>
      </c>
      <c r="AK55">
        <v>65.584654</v>
      </c>
      <c r="AL55">
        <v>12.782</v>
      </c>
      <c r="AM55">
        <v>18.108732</v>
      </c>
      <c r="AN55">
        <v>1.0747679999999999</v>
      </c>
      <c r="AO55">
        <v>0</v>
      </c>
      <c r="AP55">
        <v>0</v>
      </c>
      <c r="AQ55">
        <v>13.649349000000001</v>
      </c>
      <c r="AR55">
        <v>47.472000000000001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93.659886000000014</v>
      </c>
      <c r="BA55">
        <f t="shared" si="1"/>
        <v>1938.6724359999992</v>
      </c>
      <c r="BB55">
        <v>52</v>
      </c>
      <c r="BD55">
        <v>7.19</v>
      </c>
      <c r="BE55">
        <v>1.95</v>
      </c>
      <c r="BF55">
        <v>3.03</v>
      </c>
      <c r="BG55">
        <v>1.84</v>
      </c>
      <c r="BH55">
        <v>9.34</v>
      </c>
      <c r="BI55">
        <v>0.9</v>
      </c>
      <c r="BJ55">
        <v>0.88</v>
      </c>
      <c r="BK55">
        <v>1.83</v>
      </c>
      <c r="BL55">
        <v>2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2.256373</v>
      </c>
      <c r="BU55">
        <v>1.341844</v>
      </c>
      <c r="BV55">
        <v>2.406215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0.84194100000000005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93.659886000000014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377.18182999999999</v>
      </c>
      <c r="L56">
        <v>261.1626</v>
      </c>
      <c r="M56">
        <v>95.888554999999997</v>
      </c>
      <c r="N56">
        <v>122.43</v>
      </c>
      <c r="O56">
        <v>128.45009999999999</v>
      </c>
      <c r="P56">
        <v>144.24010000000001</v>
      </c>
      <c r="Q56">
        <v>0</v>
      </c>
      <c r="R56">
        <v>22.804105</v>
      </c>
      <c r="S56">
        <v>13.892237</v>
      </c>
      <c r="T56">
        <v>0</v>
      </c>
      <c r="U56">
        <v>348.97500000000002</v>
      </c>
      <c r="V56">
        <v>2</v>
      </c>
      <c r="W56">
        <v>12</v>
      </c>
      <c r="X56">
        <v>42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48.126171999999997</v>
      </c>
      <c r="AH56">
        <v>0</v>
      </c>
      <c r="AI56">
        <v>0</v>
      </c>
      <c r="AJ56">
        <v>0</v>
      </c>
      <c r="AK56">
        <v>65.584654</v>
      </c>
      <c r="AL56">
        <v>12.782</v>
      </c>
      <c r="AM56">
        <v>18.108732</v>
      </c>
      <c r="AN56">
        <v>1.0747679999999999</v>
      </c>
      <c r="AO56">
        <v>0</v>
      </c>
      <c r="AP56">
        <v>0</v>
      </c>
      <c r="AQ56">
        <v>13.649349000000001</v>
      </c>
      <c r="AR56">
        <v>47.472000000000001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93.659886000000014</v>
      </c>
      <c r="BA56">
        <f t="shared" si="1"/>
        <v>1938.6766759999994</v>
      </c>
      <c r="BB56">
        <v>53</v>
      </c>
      <c r="BD56">
        <v>7.19</v>
      </c>
      <c r="BE56">
        <v>1.95</v>
      </c>
      <c r="BF56">
        <v>3.03</v>
      </c>
      <c r="BG56">
        <v>1.84</v>
      </c>
      <c r="BH56">
        <v>9.34</v>
      </c>
      <c r="BI56">
        <v>0.9</v>
      </c>
      <c r="BJ56">
        <v>0.88</v>
      </c>
      <c r="BK56">
        <v>1.83</v>
      </c>
      <c r="BL56">
        <v>2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2.256373</v>
      </c>
      <c r="BU56">
        <v>1.341844</v>
      </c>
      <c r="BV56">
        <v>2.406215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0.84194100000000005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93.659886000000014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377.17759000000001</v>
      </c>
      <c r="L57">
        <v>261.1626</v>
      </c>
      <c r="M57">
        <v>95.888554999999997</v>
      </c>
      <c r="N57">
        <v>122.43</v>
      </c>
      <c r="O57">
        <v>128.45009999999999</v>
      </c>
      <c r="P57">
        <v>144.24010000000001</v>
      </c>
      <c r="Q57">
        <v>0</v>
      </c>
      <c r="R57">
        <v>22.804105</v>
      </c>
      <c r="S57">
        <v>13.892237</v>
      </c>
      <c r="T57">
        <v>0</v>
      </c>
      <c r="U57">
        <v>348.97500000000002</v>
      </c>
      <c r="V57">
        <v>2</v>
      </c>
      <c r="W57">
        <v>11.99</v>
      </c>
      <c r="X57">
        <v>41.97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48.126171999999997</v>
      </c>
      <c r="AH57">
        <v>0</v>
      </c>
      <c r="AI57">
        <v>0</v>
      </c>
      <c r="AJ57">
        <v>0</v>
      </c>
      <c r="AK57">
        <v>65.584654</v>
      </c>
      <c r="AL57">
        <v>12.782</v>
      </c>
      <c r="AM57">
        <v>18.108732</v>
      </c>
      <c r="AN57">
        <v>1.0747679999999999</v>
      </c>
      <c r="AO57">
        <v>0</v>
      </c>
      <c r="AP57">
        <v>0</v>
      </c>
      <c r="AQ57">
        <v>13.649349000000001</v>
      </c>
      <c r="AR57">
        <v>47.472000000000001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93.224294999999998</v>
      </c>
      <c r="BA57">
        <f t="shared" si="1"/>
        <v>1938.1968449999993</v>
      </c>
      <c r="BB57">
        <v>54</v>
      </c>
      <c r="BD57">
        <v>7.19</v>
      </c>
      <c r="BE57">
        <v>1.95</v>
      </c>
      <c r="BF57">
        <v>3.03</v>
      </c>
      <c r="BG57">
        <v>1.84</v>
      </c>
      <c r="BH57">
        <v>9.34</v>
      </c>
      <c r="BI57">
        <v>0.9</v>
      </c>
      <c r="BJ57">
        <v>0.88</v>
      </c>
      <c r="BK57">
        <v>1.83</v>
      </c>
      <c r="BL57">
        <v>2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2.256373</v>
      </c>
      <c r="BU57">
        <v>1.341844</v>
      </c>
      <c r="BV57">
        <v>2.406215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3.0760990000000001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0.84194100000000005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93.224294999999998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377.18182999999999</v>
      </c>
      <c r="L58">
        <v>261.1626</v>
      </c>
      <c r="M58">
        <v>95.888554999999997</v>
      </c>
      <c r="N58">
        <v>122.43</v>
      </c>
      <c r="O58">
        <v>128.45009999999999</v>
      </c>
      <c r="P58">
        <v>144.24010000000001</v>
      </c>
      <c r="Q58">
        <v>0</v>
      </c>
      <c r="R58">
        <v>22.804105</v>
      </c>
      <c r="S58">
        <v>13.892237</v>
      </c>
      <c r="T58">
        <v>0</v>
      </c>
      <c r="U58">
        <v>348.97500000000002</v>
      </c>
      <c r="V58">
        <v>2</v>
      </c>
      <c r="W58">
        <v>11.99</v>
      </c>
      <c r="X58">
        <v>41.97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48.126171999999997</v>
      </c>
      <c r="AH58">
        <v>0</v>
      </c>
      <c r="AI58">
        <v>0</v>
      </c>
      <c r="AJ58">
        <v>0</v>
      </c>
      <c r="AK58">
        <v>65.584654</v>
      </c>
      <c r="AL58">
        <v>12.782</v>
      </c>
      <c r="AM58">
        <v>18.108732</v>
      </c>
      <c r="AN58">
        <v>1.0747679999999999</v>
      </c>
      <c r="AO58">
        <v>0</v>
      </c>
      <c r="AP58">
        <v>0</v>
      </c>
      <c r="AQ58">
        <v>13.649349000000001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92.685127000000008</v>
      </c>
      <c r="BA58">
        <f t="shared" si="1"/>
        <v>1937.6619169999994</v>
      </c>
      <c r="BB58">
        <v>55</v>
      </c>
      <c r="BD58">
        <v>7.19</v>
      </c>
      <c r="BE58">
        <v>1.95</v>
      </c>
      <c r="BF58">
        <v>3.03</v>
      </c>
      <c r="BG58">
        <v>1.84</v>
      </c>
      <c r="BH58">
        <v>9.34</v>
      </c>
      <c r="BI58">
        <v>0.9</v>
      </c>
      <c r="BJ58">
        <v>0.88</v>
      </c>
      <c r="BK58">
        <v>1.83</v>
      </c>
      <c r="BL58">
        <v>2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2.256373</v>
      </c>
      <c r="BU58">
        <v>1.341844</v>
      </c>
      <c r="BV58">
        <v>2.406215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2.536931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0.84194100000000005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92.685127000000008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377.17341299999998</v>
      </c>
      <c r="L59">
        <v>261.1626</v>
      </c>
      <c r="M59">
        <v>95.888554999999997</v>
      </c>
      <c r="N59">
        <v>122.43</v>
      </c>
      <c r="O59">
        <v>128.45009999999999</v>
      </c>
      <c r="P59">
        <v>144.24010000000001</v>
      </c>
      <c r="Q59">
        <v>0</v>
      </c>
      <c r="R59">
        <v>22.804105</v>
      </c>
      <c r="S59">
        <v>13.892237</v>
      </c>
      <c r="T59">
        <v>0</v>
      </c>
      <c r="U59">
        <v>348.97500000000002</v>
      </c>
      <c r="V59">
        <v>2</v>
      </c>
      <c r="W59">
        <v>11.99</v>
      </c>
      <c r="X59">
        <v>41.97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48.126171999999997</v>
      </c>
      <c r="AH59">
        <v>0</v>
      </c>
      <c r="AI59">
        <v>0</v>
      </c>
      <c r="AJ59">
        <v>0</v>
      </c>
      <c r="AK59">
        <v>65.584654</v>
      </c>
      <c r="AL59">
        <v>12.782</v>
      </c>
      <c r="AM59">
        <v>18.108732</v>
      </c>
      <c r="AN59">
        <v>1.0747679999999999</v>
      </c>
      <c r="AO59">
        <v>0</v>
      </c>
      <c r="AP59">
        <v>0</v>
      </c>
      <c r="AQ59">
        <v>13.649349000000001</v>
      </c>
      <c r="AR59">
        <v>47.472000000000001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92.13516700000001</v>
      </c>
      <c r="BA59">
        <f t="shared" si="1"/>
        <v>1937.1035399999994</v>
      </c>
      <c r="BB59">
        <v>56</v>
      </c>
      <c r="BD59">
        <v>7.19</v>
      </c>
      <c r="BE59">
        <v>1.95</v>
      </c>
      <c r="BF59">
        <v>3.03</v>
      </c>
      <c r="BG59">
        <v>1.84</v>
      </c>
      <c r="BH59">
        <v>9.34</v>
      </c>
      <c r="BI59">
        <v>0.9</v>
      </c>
      <c r="BJ59">
        <v>0.88</v>
      </c>
      <c r="BK59">
        <v>1.83</v>
      </c>
      <c r="BL59">
        <v>2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2.256373</v>
      </c>
      <c r="BU59">
        <v>1.341844</v>
      </c>
      <c r="BV59">
        <v>2.3954240000000002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1.997762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0.84194100000000005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92.13516700000001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377.17765800000001</v>
      </c>
      <c r="L60">
        <v>261.1626</v>
      </c>
      <c r="M60">
        <v>95.888554999999997</v>
      </c>
      <c r="N60">
        <v>122.43</v>
      </c>
      <c r="O60">
        <v>128.45009999999999</v>
      </c>
      <c r="P60">
        <v>144.24010000000001</v>
      </c>
      <c r="Q60">
        <v>0</v>
      </c>
      <c r="R60">
        <v>24.266518999999999</v>
      </c>
      <c r="S60">
        <v>13.892237</v>
      </c>
      <c r="T60">
        <v>0</v>
      </c>
      <c r="U60">
        <v>348.97500000000002</v>
      </c>
      <c r="V60">
        <v>8.36</v>
      </c>
      <c r="W60">
        <v>11.99</v>
      </c>
      <c r="X60">
        <v>41.97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48.126171999999997</v>
      </c>
      <c r="AH60">
        <v>0</v>
      </c>
      <c r="AI60">
        <v>0</v>
      </c>
      <c r="AJ60">
        <v>0</v>
      </c>
      <c r="AK60">
        <v>65.584654</v>
      </c>
      <c r="AL60">
        <v>12.782</v>
      </c>
      <c r="AM60">
        <v>18.108732</v>
      </c>
      <c r="AN60">
        <v>1.0747679999999999</v>
      </c>
      <c r="AO60">
        <v>0</v>
      </c>
      <c r="AP60">
        <v>0</v>
      </c>
      <c r="AQ60">
        <v>13.649349000000001</v>
      </c>
      <c r="AR60">
        <v>47.472000000000001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91.893250000000009</v>
      </c>
      <c r="BA60">
        <f t="shared" si="1"/>
        <v>1944.6882819999996</v>
      </c>
      <c r="BB60">
        <v>57</v>
      </c>
      <c r="BD60">
        <v>7.19</v>
      </c>
      <c r="BE60">
        <v>1.95</v>
      </c>
      <c r="BF60">
        <v>3.03</v>
      </c>
      <c r="BG60">
        <v>1.84</v>
      </c>
      <c r="BH60">
        <v>9.34</v>
      </c>
      <c r="BI60">
        <v>0.9</v>
      </c>
      <c r="BJ60">
        <v>0.88</v>
      </c>
      <c r="BK60">
        <v>1.83</v>
      </c>
      <c r="BL60">
        <v>2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2.256373</v>
      </c>
      <c r="BU60">
        <v>1.341844</v>
      </c>
      <c r="BV60">
        <v>2.3954240000000002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1.7558450000000001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0.84194100000000005</v>
      </c>
      <c r="CS60">
        <v>1.3710979999999999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91.893250000000009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377.17341299999998</v>
      </c>
      <c r="L61">
        <v>261.1626</v>
      </c>
      <c r="M61">
        <v>95.888554999999997</v>
      </c>
      <c r="N61">
        <v>122.43</v>
      </c>
      <c r="O61">
        <v>128.45009999999999</v>
      </c>
      <c r="P61">
        <v>144.24010000000001</v>
      </c>
      <c r="Q61">
        <v>0</v>
      </c>
      <c r="R61">
        <v>24.266518999999999</v>
      </c>
      <c r="S61">
        <v>13.892237</v>
      </c>
      <c r="T61">
        <v>0</v>
      </c>
      <c r="U61">
        <v>348.97500000000002</v>
      </c>
      <c r="V61">
        <v>8.36</v>
      </c>
      <c r="W61">
        <v>11.99</v>
      </c>
      <c r="X61">
        <v>41.97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48.126171999999997</v>
      </c>
      <c r="AH61">
        <v>0</v>
      </c>
      <c r="AI61">
        <v>0</v>
      </c>
      <c r="AJ61">
        <v>0</v>
      </c>
      <c r="AK61">
        <v>65.584654</v>
      </c>
      <c r="AL61">
        <v>12.782</v>
      </c>
      <c r="AM61">
        <v>18.108732</v>
      </c>
      <c r="AN61">
        <v>1.0747679999999999</v>
      </c>
      <c r="AO61">
        <v>0</v>
      </c>
      <c r="AP61">
        <v>0</v>
      </c>
      <c r="AQ61">
        <v>13.649349000000001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89.759042000000008</v>
      </c>
      <c r="BA61">
        <f t="shared" si="1"/>
        <v>1942.5498289999994</v>
      </c>
      <c r="BB61">
        <v>58</v>
      </c>
      <c r="BD61">
        <v>7.19</v>
      </c>
      <c r="BE61">
        <v>1.95</v>
      </c>
      <c r="BF61">
        <v>3.03</v>
      </c>
      <c r="BG61">
        <v>1.84</v>
      </c>
      <c r="BH61">
        <v>9.34</v>
      </c>
      <c r="BI61">
        <v>0.9</v>
      </c>
      <c r="BJ61">
        <v>0.88</v>
      </c>
      <c r="BK61">
        <v>1.83</v>
      </c>
      <c r="BL61">
        <v>2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2.256373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1.7558450000000001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0.84194100000000005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89.759042000000008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377.17765800000001</v>
      </c>
      <c r="L62">
        <v>261.1626</v>
      </c>
      <c r="M62">
        <v>95.888554999999997</v>
      </c>
      <c r="N62">
        <v>122.43</v>
      </c>
      <c r="O62">
        <v>128.45009999999999</v>
      </c>
      <c r="P62">
        <v>144.24010000000001</v>
      </c>
      <c r="Q62">
        <v>0</v>
      </c>
      <c r="R62">
        <v>24.266518999999999</v>
      </c>
      <c r="S62">
        <v>13.892237</v>
      </c>
      <c r="T62">
        <v>0</v>
      </c>
      <c r="U62">
        <v>348.97500000000002</v>
      </c>
      <c r="V62">
        <v>8.36</v>
      </c>
      <c r="W62">
        <v>24.2255</v>
      </c>
      <c r="X62">
        <v>77.229100000000003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48.126171999999997</v>
      </c>
      <c r="AH62">
        <v>0</v>
      </c>
      <c r="AI62">
        <v>0</v>
      </c>
      <c r="AJ62">
        <v>0</v>
      </c>
      <c r="AK62">
        <v>65.584654</v>
      </c>
      <c r="AL62">
        <v>12.782</v>
      </c>
      <c r="AM62">
        <v>18.108732</v>
      </c>
      <c r="AN62">
        <v>1.0747679999999999</v>
      </c>
      <c r="AO62">
        <v>0</v>
      </c>
      <c r="AP62">
        <v>0</v>
      </c>
      <c r="AQ62">
        <v>13.649349000000001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89.709041999999997</v>
      </c>
      <c r="BA62">
        <f t="shared" si="1"/>
        <v>1989.9986739999995</v>
      </c>
      <c r="BB62">
        <v>59</v>
      </c>
      <c r="BD62">
        <v>7.19</v>
      </c>
      <c r="BE62">
        <v>1.95</v>
      </c>
      <c r="BF62">
        <v>3.03</v>
      </c>
      <c r="BG62">
        <v>1.84</v>
      </c>
      <c r="BH62">
        <v>9.34</v>
      </c>
      <c r="BI62">
        <v>0.87</v>
      </c>
      <c r="BJ62">
        <v>0.86</v>
      </c>
      <c r="BK62">
        <v>1.83</v>
      </c>
      <c r="BL62">
        <v>2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2.256373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1.7558450000000001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0.84194100000000005</v>
      </c>
      <c r="CS62">
        <v>1.3710979999999999</v>
      </c>
      <c r="CT62">
        <v>2.1126269999999998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89.709041999999997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377.17341299999998</v>
      </c>
      <c r="L63">
        <v>261.1626</v>
      </c>
      <c r="M63">
        <v>95.888554999999997</v>
      </c>
      <c r="N63">
        <v>122.43</v>
      </c>
      <c r="O63">
        <v>128.45009999999999</v>
      </c>
      <c r="P63">
        <v>144.24010000000001</v>
      </c>
      <c r="Q63">
        <v>0</v>
      </c>
      <c r="R63">
        <v>24.219251</v>
      </c>
      <c r="S63">
        <v>13.191287000000001</v>
      </c>
      <c r="T63">
        <v>0</v>
      </c>
      <c r="U63">
        <v>348.97500000000002</v>
      </c>
      <c r="V63">
        <v>8.36</v>
      </c>
      <c r="W63">
        <v>24.2255</v>
      </c>
      <c r="X63">
        <v>77.229100000000003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48.126171999999997</v>
      </c>
      <c r="AH63">
        <v>0</v>
      </c>
      <c r="AI63">
        <v>0</v>
      </c>
      <c r="AJ63">
        <v>0</v>
      </c>
      <c r="AK63">
        <v>65.584654</v>
      </c>
      <c r="AL63">
        <v>12.782</v>
      </c>
      <c r="AM63">
        <v>18.108732</v>
      </c>
      <c r="AN63">
        <v>1.0747679999999999</v>
      </c>
      <c r="AO63">
        <v>0</v>
      </c>
      <c r="AP63">
        <v>0</v>
      </c>
      <c r="AQ63">
        <v>13.649349000000001</v>
      </c>
      <c r="AR63">
        <v>47.472000000000001</v>
      </c>
      <c r="AS63">
        <v>36.506751000000001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89.709041999999997</v>
      </c>
      <c r="BA63">
        <f t="shared" si="1"/>
        <v>1989.2462109999992</v>
      </c>
      <c r="BB63">
        <v>60</v>
      </c>
      <c r="BD63">
        <v>7.19</v>
      </c>
      <c r="BE63">
        <v>1.95</v>
      </c>
      <c r="BF63">
        <v>3.03</v>
      </c>
      <c r="BG63">
        <v>1.84</v>
      </c>
      <c r="BH63">
        <v>9.34</v>
      </c>
      <c r="BI63">
        <v>0.87</v>
      </c>
      <c r="BJ63">
        <v>0.86</v>
      </c>
      <c r="BK63">
        <v>1.83</v>
      </c>
      <c r="BL63">
        <v>2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2.256373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1.7558450000000001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0.84194100000000005</v>
      </c>
      <c r="CS63">
        <v>1.3710979999999999</v>
      </c>
      <c r="CT63">
        <v>2.1126269999999998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89.709041999999997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377.17765800000001</v>
      </c>
      <c r="L64">
        <v>261.1626</v>
      </c>
      <c r="M64">
        <v>95.888554999999997</v>
      </c>
      <c r="N64">
        <v>122.43</v>
      </c>
      <c r="O64">
        <v>128.45009999999999</v>
      </c>
      <c r="P64">
        <v>144.24010000000001</v>
      </c>
      <c r="Q64">
        <v>0</v>
      </c>
      <c r="R64">
        <v>24.219251</v>
      </c>
      <c r="S64">
        <v>13.191287000000001</v>
      </c>
      <c r="T64">
        <v>0</v>
      </c>
      <c r="U64">
        <v>348.97500000000002</v>
      </c>
      <c r="V64">
        <v>8.36</v>
      </c>
      <c r="W64">
        <v>24.2255</v>
      </c>
      <c r="X64">
        <v>77.229100000000003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48.126171999999997</v>
      </c>
      <c r="AH64">
        <v>0</v>
      </c>
      <c r="AI64">
        <v>0</v>
      </c>
      <c r="AJ64">
        <v>0</v>
      </c>
      <c r="AK64">
        <v>65.584654</v>
      </c>
      <c r="AL64">
        <v>12.782</v>
      </c>
      <c r="AM64">
        <v>18.108732</v>
      </c>
      <c r="AN64">
        <v>1.0747679999999999</v>
      </c>
      <c r="AO64">
        <v>0</v>
      </c>
      <c r="AP64">
        <v>0</v>
      </c>
      <c r="AQ64">
        <v>13.649349000000001</v>
      </c>
      <c r="AR64">
        <v>47.472000000000001</v>
      </c>
      <c r="AS64">
        <v>36.506751000000001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89.709041999999997</v>
      </c>
      <c r="BA64">
        <f t="shared" si="1"/>
        <v>1989.2504559999993</v>
      </c>
      <c r="BB64">
        <v>61</v>
      </c>
      <c r="BD64">
        <v>7.19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0.86</v>
      </c>
      <c r="BK64">
        <v>1.83</v>
      </c>
      <c r="BL64">
        <v>2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2.256373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1.7558450000000001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0.84194100000000005</v>
      </c>
      <c r="CS64">
        <v>1.3710979999999999</v>
      </c>
      <c r="CT64">
        <v>2.1126269999999998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89.709041999999997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377.16817099999997</v>
      </c>
      <c r="L65">
        <v>261.1626</v>
      </c>
      <c r="M65">
        <v>95.888554999999997</v>
      </c>
      <c r="N65">
        <v>122.43</v>
      </c>
      <c r="O65">
        <v>128.45009999999999</v>
      </c>
      <c r="P65">
        <v>144.24010000000001</v>
      </c>
      <c r="Q65">
        <v>0</v>
      </c>
      <c r="R65">
        <v>23.591100000000001</v>
      </c>
      <c r="S65">
        <v>13.191287000000001</v>
      </c>
      <c r="T65">
        <v>0</v>
      </c>
      <c r="U65">
        <v>348.97500000000002</v>
      </c>
      <c r="V65">
        <v>8.36</v>
      </c>
      <c r="W65">
        <v>24.2255</v>
      </c>
      <c r="X65">
        <v>77.229100000000003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48.126171999999997</v>
      </c>
      <c r="AH65">
        <v>0</v>
      </c>
      <c r="AI65">
        <v>0</v>
      </c>
      <c r="AJ65">
        <v>0</v>
      </c>
      <c r="AK65">
        <v>65.584654</v>
      </c>
      <c r="AL65">
        <v>12.782</v>
      </c>
      <c r="AM65">
        <v>18.108732</v>
      </c>
      <c r="AN65">
        <v>1.0747679999999999</v>
      </c>
      <c r="AO65">
        <v>0</v>
      </c>
      <c r="AP65">
        <v>0</v>
      </c>
      <c r="AQ65">
        <v>13.649349000000001</v>
      </c>
      <c r="AR65">
        <v>47.472000000000001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89.709041999999997</v>
      </c>
      <c r="BA65">
        <f t="shared" si="1"/>
        <v>2007.5234059999996</v>
      </c>
      <c r="BB65">
        <v>62</v>
      </c>
      <c r="BD65">
        <v>7.19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0.86</v>
      </c>
      <c r="BK65">
        <v>1.83</v>
      </c>
      <c r="BL65">
        <v>2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2.256373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1.7558450000000001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0.84194100000000005</v>
      </c>
      <c r="CS65">
        <v>1.3710979999999999</v>
      </c>
      <c r="CT65">
        <v>2.1126269999999998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89.709041999999997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377.17348700000002</v>
      </c>
      <c r="L66">
        <v>261.1626</v>
      </c>
      <c r="M66">
        <v>95.888554999999997</v>
      </c>
      <c r="N66">
        <v>122.43</v>
      </c>
      <c r="O66">
        <v>128.45009999999999</v>
      </c>
      <c r="P66">
        <v>144.24010000000001</v>
      </c>
      <c r="Q66">
        <v>0</v>
      </c>
      <c r="R66">
        <v>23.591100000000001</v>
      </c>
      <c r="S66">
        <v>13.191287000000001</v>
      </c>
      <c r="T66">
        <v>0</v>
      </c>
      <c r="U66">
        <v>348.97500000000002</v>
      </c>
      <c r="V66">
        <v>8.36</v>
      </c>
      <c r="W66">
        <v>24.2255</v>
      </c>
      <c r="X66">
        <v>77.229100000000003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48.126171999999997</v>
      </c>
      <c r="AH66">
        <v>0</v>
      </c>
      <c r="AI66">
        <v>0</v>
      </c>
      <c r="AJ66">
        <v>0</v>
      </c>
      <c r="AK66">
        <v>65.584654</v>
      </c>
      <c r="AL66">
        <v>12.782</v>
      </c>
      <c r="AM66">
        <v>18.108732</v>
      </c>
      <c r="AN66">
        <v>1.0747679999999999</v>
      </c>
      <c r="AO66">
        <v>0</v>
      </c>
      <c r="AP66">
        <v>0</v>
      </c>
      <c r="AQ66">
        <v>13.649349000000001</v>
      </c>
      <c r="AR66">
        <v>47.472000000000001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89.709041999999997</v>
      </c>
      <c r="BA66">
        <f t="shared" si="1"/>
        <v>2025.4051369999993</v>
      </c>
      <c r="BB66">
        <v>63</v>
      </c>
      <c r="BD66">
        <v>7.19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0.86</v>
      </c>
      <c r="BK66">
        <v>1.83</v>
      </c>
      <c r="BL66">
        <v>2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2.256373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1.7558450000000001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0.84194100000000005</v>
      </c>
      <c r="CS66">
        <v>1.3710979999999999</v>
      </c>
      <c r="CT66">
        <v>2.1126269999999998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89.709041999999997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377.16710499999999</v>
      </c>
      <c r="L67">
        <v>261.1626</v>
      </c>
      <c r="M67">
        <v>95.888554999999997</v>
      </c>
      <c r="N67">
        <v>122.43</v>
      </c>
      <c r="O67">
        <v>128.45009999999999</v>
      </c>
      <c r="P67">
        <v>144.24010000000001</v>
      </c>
      <c r="Q67">
        <v>0</v>
      </c>
      <c r="R67">
        <v>23.591100000000001</v>
      </c>
      <c r="S67">
        <v>13.191287000000001</v>
      </c>
      <c r="T67">
        <v>0</v>
      </c>
      <c r="U67">
        <v>348.97500000000002</v>
      </c>
      <c r="V67">
        <v>8.36</v>
      </c>
      <c r="W67">
        <v>24.2255</v>
      </c>
      <c r="X67">
        <v>76.899100000000004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48.126171999999997</v>
      </c>
      <c r="AH67">
        <v>0</v>
      </c>
      <c r="AI67">
        <v>0</v>
      </c>
      <c r="AJ67">
        <v>0</v>
      </c>
      <c r="AK67">
        <v>65.584654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13.649349000000001</v>
      </c>
      <c r="AR67">
        <v>47.472000000000001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89.709041999999997</v>
      </c>
      <c r="BA67">
        <f t="shared" si="1"/>
        <v>2026.1029279999993</v>
      </c>
      <c r="BB67">
        <v>64</v>
      </c>
      <c r="BD67">
        <v>7.19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0.86</v>
      </c>
      <c r="BK67">
        <v>1.83</v>
      </c>
      <c r="BL67">
        <v>2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2.256373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1.7558450000000001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0.84194100000000005</v>
      </c>
      <c r="CS67">
        <v>1.3710979999999999</v>
      </c>
      <c r="CT67">
        <v>2.1126269999999998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89.709041999999997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376.46837199999999</v>
      </c>
      <c r="L68">
        <v>261.1626</v>
      </c>
      <c r="M68">
        <v>95.888554999999997</v>
      </c>
      <c r="N68">
        <v>122.43</v>
      </c>
      <c r="O68">
        <v>128.45009999999999</v>
      </c>
      <c r="P68">
        <v>144.24010000000001</v>
      </c>
      <c r="Q68">
        <v>0</v>
      </c>
      <c r="R68">
        <v>23.591100000000001</v>
      </c>
      <c r="S68">
        <v>12.194685</v>
      </c>
      <c r="T68">
        <v>0</v>
      </c>
      <c r="U68">
        <v>348.97500000000002</v>
      </c>
      <c r="V68">
        <v>8.36</v>
      </c>
      <c r="W68">
        <v>24.2255</v>
      </c>
      <c r="X68">
        <v>76.899100000000004</v>
      </c>
      <c r="Y68">
        <v>0</v>
      </c>
      <c r="Z68">
        <v>13.09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48.126171999999997</v>
      </c>
      <c r="AH68">
        <v>0</v>
      </c>
      <c r="AI68">
        <v>0</v>
      </c>
      <c r="AJ68">
        <v>0</v>
      </c>
      <c r="AK68">
        <v>65.584654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13.649349000000001</v>
      </c>
      <c r="AR68">
        <v>47.472000000000001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89.709041999999997</v>
      </c>
      <c r="BA68">
        <f t="shared" ref="BA68:BA99" si="4">SUM(B68:AZ68)</f>
        <v>2030.9437929999995</v>
      </c>
      <c r="BB68">
        <v>65</v>
      </c>
      <c r="BD68">
        <v>7.19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0.86</v>
      </c>
      <c r="BK68">
        <v>1.83</v>
      </c>
      <c r="BL68">
        <v>2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2.256373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1.7558450000000001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0.84194100000000005</v>
      </c>
      <c r="CS68">
        <v>1.3710979999999999</v>
      </c>
      <c r="CT68">
        <v>2.1126269999999998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89.709041999999997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377.47071099999999</v>
      </c>
      <c r="L69">
        <v>285.1626</v>
      </c>
      <c r="M69">
        <v>95.888554999999997</v>
      </c>
      <c r="N69">
        <v>122.43</v>
      </c>
      <c r="O69">
        <v>128.45009999999999</v>
      </c>
      <c r="P69">
        <v>144.24010000000001</v>
      </c>
      <c r="Q69">
        <v>0</v>
      </c>
      <c r="R69">
        <v>23.591100000000001</v>
      </c>
      <c r="S69">
        <v>14.446254</v>
      </c>
      <c r="T69">
        <v>0</v>
      </c>
      <c r="U69">
        <v>348.97500000000002</v>
      </c>
      <c r="V69">
        <v>8.36</v>
      </c>
      <c r="W69">
        <v>24.435500000000001</v>
      </c>
      <c r="X69">
        <v>97.6691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48.126171999999997</v>
      </c>
      <c r="AH69">
        <v>0</v>
      </c>
      <c r="AI69">
        <v>0</v>
      </c>
      <c r="AJ69">
        <v>0</v>
      </c>
      <c r="AK69">
        <v>65.584654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13.649349000000001</v>
      </c>
      <c r="AR69">
        <v>47.472000000000001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89.709041999999997</v>
      </c>
      <c r="BA69">
        <f t="shared" si="4"/>
        <v>2079.1953009999997</v>
      </c>
      <c r="BB69">
        <v>66</v>
      </c>
      <c r="BD69">
        <v>7.19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0.86</v>
      </c>
      <c r="BK69">
        <v>1.83</v>
      </c>
      <c r="BL69">
        <v>2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2.256373</v>
      </c>
      <c r="BU69">
        <v>1.341844</v>
      </c>
      <c r="BV69">
        <v>2.3738440000000001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1.7558450000000001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0.84194100000000005</v>
      </c>
      <c r="CS69">
        <v>1.3710979999999999</v>
      </c>
      <c r="CT69">
        <v>2.1126269999999998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89.709041999999997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377.47071099999999</v>
      </c>
      <c r="L70">
        <v>285.1626</v>
      </c>
      <c r="M70">
        <v>95.888554999999997</v>
      </c>
      <c r="N70">
        <v>122.43</v>
      </c>
      <c r="O70">
        <v>128.45009999999999</v>
      </c>
      <c r="P70">
        <v>144.24010000000001</v>
      </c>
      <c r="Q70">
        <v>0</v>
      </c>
      <c r="R70">
        <v>23.591100000000001</v>
      </c>
      <c r="S70">
        <v>14.446254</v>
      </c>
      <c r="T70">
        <v>0</v>
      </c>
      <c r="U70">
        <v>348.97500000000002</v>
      </c>
      <c r="V70">
        <v>13.62</v>
      </c>
      <c r="W70">
        <v>31.005500000000001</v>
      </c>
      <c r="X70">
        <v>97.6691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48.126171999999997</v>
      </c>
      <c r="AH70">
        <v>0</v>
      </c>
      <c r="AI70">
        <v>0</v>
      </c>
      <c r="AJ70">
        <v>0</v>
      </c>
      <c r="AK70">
        <v>65.584654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13.649349000000001</v>
      </c>
      <c r="AR70">
        <v>47.472000000000001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89.709041999999997</v>
      </c>
      <c r="BA70">
        <f t="shared" si="4"/>
        <v>2091.0253009999997</v>
      </c>
      <c r="BB70">
        <v>67</v>
      </c>
      <c r="BD70">
        <v>7.19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0.86</v>
      </c>
      <c r="BK70">
        <v>1.83</v>
      </c>
      <c r="BL70">
        <v>2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2.256373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1.7558450000000001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0.84194100000000005</v>
      </c>
      <c r="CS70">
        <v>1.3710979999999999</v>
      </c>
      <c r="CT70">
        <v>2.1126269999999998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89.709041999999997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377.66481800000003</v>
      </c>
      <c r="L71">
        <v>335.12259999999998</v>
      </c>
      <c r="M71">
        <v>95.888554999999997</v>
      </c>
      <c r="N71">
        <v>122.43</v>
      </c>
      <c r="O71">
        <v>128.45009999999999</v>
      </c>
      <c r="P71">
        <v>144.24010000000001</v>
      </c>
      <c r="Q71">
        <v>0</v>
      </c>
      <c r="R71">
        <v>44.326064000000002</v>
      </c>
      <c r="S71">
        <v>14.461879</v>
      </c>
      <c r="T71">
        <v>0</v>
      </c>
      <c r="U71">
        <v>348.97500000000002</v>
      </c>
      <c r="V71">
        <v>20.724599999999999</v>
      </c>
      <c r="W71">
        <v>31.005500000000001</v>
      </c>
      <c r="X71">
        <v>126.826334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48.126171999999997</v>
      </c>
      <c r="AH71">
        <v>0</v>
      </c>
      <c r="AI71">
        <v>0</v>
      </c>
      <c r="AJ71">
        <v>0</v>
      </c>
      <c r="AK71">
        <v>65.584654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13.649349000000001</v>
      </c>
      <c r="AR71">
        <v>47.472000000000001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89.709041999999997</v>
      </c>
      <c r="BA71">
        <f t="shared" si="4"/>
        <v>2198.1918309999996</v>
      </c>
      <c r="BB71">
        <v>68</v>
      </c>
      <c r="BD71">
        <v>7.19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0.86</v>
      </c>
      <c r="BK71">
        <v>1.83</v>
      </c>
      <c r="BL71">
        <v>2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2.256373</v>
      </c>
      <c r="BU71">
        <v>1.341844</v>
      </c>
      <c r="BV71">
        <v>2.3738440000000001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1.7558450000000001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0.84194100000000005</v>
      </c>
      <c r="CS71">
        <v>1.3710979999999999</v>
      </c>
      <c r="CT71">
        <v>2.1126269999999998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89.709041999999997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377.66481800000003</v>
      </c>
      <c r="L72">
        <v>335.12259999999998</v>
      </c>
      <c r="M72">
        <v>95.888554999999997</v>
      </c>
      <c r="N72">
        <v>122.43</v>
      </c>
      <c r="O72">
        <v>128.45009999999999</v>
      </c>
      <c r="P72">
        <v>144.24010000000001</v>
      </c>
      <c r="Q72">
        <v>0</v>
      </c>
      <c r="R72">
        <v>44.326064000000002</v>
      </c>
      <c r="S72">
        <v>14.461879</v>
      </c>
      <c r="T72">
        <v>0</v>
      </c>
      <c r="U72">
        <v>348.97500000000002</v>
      </c>
      <c r="V72">
        <v>20.724599999999999</v>
      </c>
      <c r="W72">
        <v>31.005500000000001</v>
      </c>
      <c r="X72">
        <v>145.46449200000001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48.126171999999997</v>
      </c>
      <c r="AH72">
        <v>21.513719999999999</v>
      </c>
      <c r="AI72">
        <v>0</v>
      </c>
      <c r="AJ72">
        <v>0</v>
      </c>
      <c r="AK72">
        <v>65.584654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13.649349000000001</v>
      </c>
      <c r="AR72">
        <v>47.472000000000001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90.372350999999995</v>
      </c>
      <c r="BA72">
        <f t="shared" si="4"/>
        <v>2239.0070179999993</v>
      </c>
      <c r="BB72">
        <v>69</v>
      </c>
      <c r="BD72">
        <v>7.19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0.86</v>
      </c>
      <c r="BK72">
        <v>1.83</v>
      </c>
      <c r="BL72">
        <v>2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2.256373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1.7558450000000001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0.84194100000000005</v>
      </c>
      <c r="CS72">
        <v>1.3710979999999999</v>
      </c>
      <c r="CT72">
        <v>2.1126269999999998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90.372350999999995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377.66481800000003</v>
      </c>
      <c r="L73">
        <v>333.92259999999999</v>
      </c>
      <c r="M73">
        <v>95.888554999999997</v>
      </c>
      <c r="N73">
        <v>122.43</v>
      </c>
      <c r="O73">
        <v>128.45009999999999</v>
      </c>
      <c r="P73">
        <v>144.24010000000001</v>
      </c>
      <c r="Q73">
        <v>0</v>
      </c>
      <c r="R73">
        <v>44.326064000000002</v>
      </c>
      <c r="S73">
        <v>17.5044</v>
      </c>
      <c r="T73">
        <v>0</v>
      </c>
      <c r="U73">
        <v>348.97500000000002</v>
      </c>
      <c r="V73">
        <v>20.724599999999999</v>
      </c>
      <c r="W73">
        <v>31.005500000000001</v>
      </c>
      <c r="X73">
        <v>99.400029000000004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48.126171999999997</v>
      </c>
      <c r="AH73">
        <v>43.027439999999999</v>
      </c>
      <c r="AI73">
        <v>0</v>
      </c>
      <c r="AJ73">
        <v>0</v>
      </c>
      <c r="AK73">
        <v>65.584654</v>
      </c>
      <c r="AL73">
        <v>12.782</v>
      </c>
      <c r="AM73">
        <v>18.108732</v>
      </c>
      <c r="AN73">
        <v>1.053695</v>
      </c>
      <c r="AO73">
        <v>0</v>
      </c>
      <c r="AP73">
        <v>0</v>
      </c>
      <c r="AQ73">
        <v>13.649349000000001</v>
      </c>
      <c r="AR73">
        <v>47.472000000000001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90.935660999999996</v>
      </c>
      <c r="BA73">
        <f t="shared" si="4"/>
        <v>2216.8410330000002</v>
      </c>
      <c r="BB73">
        <v>70</v>
      </c>
      <c r="BD73">
        <v>7.19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0.86</v>
      </c>
      <c r="BK73">
        <v>1.73</v>
      </c>
      <c r="BL73">
        <v>2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1.62</v>
      </c>
      <c r="BT73">
        <v>2.256373</v>
      </c>
      <c r="BU73">
        <v>1.341844</v>
      </c>
      <c r="BV73">
        <v>2.3738440000000001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1.7558450000000001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0.84194100000000005</v>
      </c>
      <c r="CS73">
        <v>1.3710979999999999</v>
      </c>
      <c r="CT73">
        <v>2.1126269999999998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90.935660999999996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377.66481800000003</v>
      </c>
      <c r="L74">
        <v>333.92259999999999</v>
      </c>
      <c r="M74">
        <v>95.888554999999997</v>
      </c>
      <c r="N74">
        <v>122.43</v>
      </c>
      <c r="O74">
        <v>128.45009999999999</v>
      </c>
      <c r="P74">
        <v>144.24010000000001</v>
      </c>
      <c r="Q74">
        <v>0</v>
      </c>
      <c r="R74">
        <v>44.326064000000002</v>
      </c>
      <c r="S74">
        <v>17.5044</v>
      </c>
      <c r="T74">
        <v>0</v>
      </c>
      <c r="U74">
        <v>348.97500000000002</v>
      </c>
      <c r="V74">
        <v>20.724599999999999</v>
      </c>
      <c r="W74">
        <v>31.005500000000001</v>
      </c>
      <c r="X74">
        <v>98.34375</v>
      </c>
      <c r="Y74">
        <v>0</v>
      </c>
      <c r="Z74">
        <v>13.1076</v>
      </c>
      <c r="AA74">
        <v>0</v>
      </c>
      <c r="AB74">
        <v>3.9156689999999998</v>
      </c>
      <c r="AC74">
        <v>0</v>
      </c>
      <c r="AD74">
        <v>0</v>
      </c>
      <c r="AE74">
        <v>37.821176000000001</v>
      </c>
      <c r="AF74">
        <v>9.1372370000000007</v>
      </c>
      <c r="AG74">
        <v>48.126171999999997</v>
      </c>
      <c r="AH74">
        <v>64.541160000000005</v>
      </c>
      <c r="AI74">
        <v>0</v>
      </c>
      <c r="AJ74">
        <v>0</v>
      </c>
      <c r="AK74">
        <v>65.584654</v>
      </c>
      <c r="AL74">
        <v>12.782</v>
      </c>
      <c r="AM74">
        <v>18.108732</v>
      </c>
      <c r="AN74">
        <v>1.053695</v>
      </c>
      <c r="AO74">
        <v>0</v>
      </c>
      <c r="AP74">
        <v>0</v>
      </c>
      <c r="AQ74">
        <v>13.649349000000001</v>
      </c>
      <c r="AR74">
        <v>47.472000000000001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91.598970000000008</v>
      </c>
      <c r="BA74">
        <f t="shared" si="4"/>
        <v>2241.8774520000002</v>
      </c>
      <c r="BB74">
        <v>71</v>
      </c>
      <c r="BD74">
        <v>7.19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0.86</v>
      </c>
      <c r="BK74">
        <v>1.73</v>
      </c>
      <c r="BL74">
        <v>2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1.62</v>
      </c>
      <c r="BT74">
        <v>2.256373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1.7558450000000001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0.84194100000000005</v>
      </c>
      <c r="CS74">
        <v>1.3710979999999999</v>
      </c>
      <c r="CT74">
        <v>2.1126269999999998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91.598970000000008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384.71190000000001</v>
      </c>
      <c r="L75">
        <v>347.92259999999999</v>
      </c>
      <c r="M75">
        <v>95.888554999999997</v>
      </c>
      <c r="N75">
        <v>122.43</v>
      </c>
      <c r="O75">
        <v>128.45009999999999</v>
      </c>
      <c r="P75">
        <v>144.24010000000001</v>
      </c>
      <c r="Q75">
        <v>0</v>
      </c>
      <c r="R75">
        <v>44.326064000000002</v>
      </c>
      <c r="S75">
        <v>27.344899999999999</v>
      </c>
      <c r="T75">
        <v>0</v>
      </c>
      <c r="U75">
        <v>348.97500000000002</v>
      </c>
      <c r="V75">
        <v>20.724599999999999</v>
      </c>
      <c r="W75">
        <v>34.799309999999998</v>
      </c>
      <c r="X75">
        <v>98.34375</v>
      </c>
      <c r="Y75">
        <v>0</v>
      </c>
      <c r="Z75">
        <v>13.1076</v>
      </c>
      <c r="AA75">
        <v>0</v>
      </c>
      <c r="AB75">
        <v>15.349422000000001</v>
      </c>
      <c r="AC75">
        <v>0</v>
      </c>
      <c r="AD75">
        <v>0</v>
      </c>
      <c r="AE75">
        <v>37.821176000000001</v>
      </c>
      <c r="AF75">
        <v>9.1372370000000007</v>
      </c>
      <c r="AG75">
        <v>48.126171999999997</v>
      </c>
      <c r="AH75">
        <v>66.692532</v>
      </c>
      <c r="AI75">
        <v>0</v>
      </c>
      <c r="AJ75">
        <v>0</v>
      </c>
      <c r="AK75">
        <v>65.584654</v>
      </c>
      <c r="AL75">
        <v>12.782</v>
      </c>
      <c r="AM75">
        <v>18.108732</v>
      </c>
      <c r="AN75">
        <v>1.053695</v>
      </c>
      <c r="AO75">
        <v>0</v>
      </c>
      <c r="AP75">
        <v>0</v>
      </c>
      <c r="AQ75">
        <v>13.649349000000001</v>
      </c>
      <c r="AR75">
        <v>47.472000000000001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93.179269000000019</v>
      </c>
      <c r="BA75">
        <f t="shared" si="4"/>
        <v>2291.7242680000008</v>
      </c>
      <c r="BB75">
        <v>72</v>
      </c>
      <c r="BD75">
        <v>7.19</v>
      </c>
      <c r="BE75">
        <v>1.95</v>
      </c>
      <c r="BF75">
        <v>3.03</v>
      </c>
      <c r="BG75">
        <v>1.84</v>
      </c>
      <c r="BH75">
        <v>9.34</v>
      </c>
      <c r="BI75">
        <v>0.95</v>
      </c>
      <c r="BJ75">
        <v>0.86</v>
      </c>
      <c r="BK75">
        <v>1.73</v>
      </c>
      <c r="BL75">
        <v>2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1.62</v>
      </c>
      <c r="BT75">
        <v>2.256373</v>
      </c>
      <c r="BU75">
        <v>1.341844</v>
      </c>
      <c r="BV75">
        <v>2.3738440000000001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1.7558450000000001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0.84194100000000005</v>
      </c>
      <c r="CS75">
        <v>1.3710979999999999</v>
      </c>
      <c r="CT75">
        <v>2.1126269999999998</v>
      </c>
      <c r="CU75">
        <v>1.4410750000000001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93.179269000000019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445.46190000000001</v>
      </c>
      <c r="L76">
        <v>342.06259999999997</v>
      </c>
      <c r="M76">
        <v>95.888554999999997</v>
      </c>
      <c r="N76">
        <v>122.43</v>
      </c>
      <c r="O76">
        <v>128.45009999999999</v>
      </c>
      <c r="P76">
        <v>144.24010000000001</v>
      </c>
      <c r="Q76">
        <v>0</v>
      </c>
      <c r="R76">
        <v>44.326064000000002</v>
      </c>
      <c r="S76">
        <v>27.344899999999999</v>
      </c>
      <c r="T76">
        <v>0</v>
      </c>
      <c r="U76">
        <v>348.97500000000002</v>
      </c>
      <c r="V76">
        <v>20.724599999999999</v>
      </c>
      <c r="W76">
        <v>34.799309999999998</v>
      </c>
      <c r="X76">
        <v>98.34375</v>
      </c>
      <c r="Y76">
        <v>0</v>
      </c>
      <c r="Z76">
        <v>13.1076</v>
      </c>
      <c r="AA76">
        <v>0</v>
      </c>
      <c r="AB76">
        <v>30.949448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48.126171999999997</v>
      </c>
      <c r="AH76">
        <v>91.433310000000006</v>
      </c>
      <c r="AI76">
        <v>0</v>
      </c>
      <c r="AJ76">
        <v>0</v>
      </c>
      <c r="AK76">
        <v>65.584654</v>
      </c>
      <c r="AL76">
        <v>12.782</v>
      </c>
      <c r="AM76">
        <v>18.108732</v>
      </c>
      <c r="AN76">
        <v>1.053695</v>
      </c>
      <c r="AO76">
        <v>0</v>
      </c>
      <c r="AP76">
        <v>0</v>
      </c>
      <c r="AQ76">
        <v>40.948048999999997</v>
      </c>
      <c r="AR76">
        <v>47.472000000000001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95.40841300000001</v>
      </c>
      <c r="BA76">
        <f t="shared" si="4"/>
        <v>2438.0943070000003</v>
      </c>
      <c r="BB76">
        <v>73</v>
      </c>
      <c r="BD76">
        <v>7.19</v>
      </c>
      <c r="BE76">
        <v>1.95</v>
      </c>
      <c r="BF76">
        <v>3.03</v>
      </c>
      <c r="BG76">
        <v>1.84</v>
      </c>
      <c r="BH76">
        <v>9.34</v>
      </c>
      <c r="BI76">
        <v>0.98</v>
      </c>
      <c r="BJ76">
        <v>0.86</v>
      </c>
      <c r="BK76">
        <v>1.73</v>
      </c>
      <c r="BL76">
        <v>2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1.62</v>
      </c>
      <c r="BT76">
        <v>2.256373</v>
      </c>
      <c r="BU76">
        <v>1.341844</v>
      </c>
      <c r="BV76">
        <v>2.3738440000000001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1.7558450000000001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0.84194100000000005</v>
      </c>
      <c r="CS76">
        <v>1.3710979999999999</v>
      </c>
      <c r="CT76">
        <v>2.1126269999999998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95.40841300000001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495.46190000000001</v>
      </c>
      <c r="L77">
        <v>336.06259999999997</v>
      </c>
      <c r="M77">
        <v>95.888554999999997</v>
      </c>
      <c r="N77">
        <v>122.43</v>
      </c>
      <c r="O77">
        <v>128.45009999999999</v>
      </c>
      <c r="P77">
        <v>144.24010000000001</v>
      </c>
      <c r="Q77">
        <v>0</v>
      </c>
      <c r="R77">
        <v>44.326064000000002</v>
      </c>
      <c r="S77">
        <v>27.344899999999999</v>
      </c>
      <c r="T77">
        <v>0</v>
      </c>
      <c r="U77">
        <v>348.97500000000002</v>
      </c>
      <c r="V77">
        <v>20.724599999999999</v>
      </c>
      <c r="W77">
        <v>34.799309999999998</v>
      </c>
      <c r="X77">
        <v>98.34375</v>
      </c>
      <c r="Y77">
        <v>0</v>
      </c>
      <c r="Z77">
        <v>13.1076</v>
      </c>
      <c r="AA77">
        <v>14.04936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48.126171999999997</v>
      </c>
      <c r="AH77">
        <v>123.70389</v>
      </c>
      <c r="AI77">
        <v>0</v>
      </c>
      <c r="AJ77">
        <v>0</v>
      </c>
      <c r="AK77">
        <v>65.584654</v>
      </c>
      <c r="AL77">
        <v>24.402000000000001</v>
      </c>
      <c r="AM77">
        <v>18.108732</v>
      </c>
      <c r="AN77">
        <v>1.053695</v>
      </c>
      <c r="AO77">
        <v>0</v>
      </c>
      <c r="AP77">
        <v>0</v>
      </c>
      <c r="AQ77">
        <v>40.948048999999997</v>
      </c>
      <c r="AR77">
        <v>47.472000000000001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97.054582000000011</v>
      </c>
      <c r="BA77">
        <f t="shared" si="4"/>
        <v>2591.5346470000009</v>
      </c>
      <c r="BB77">
        <v>74</v>
      </c>
      <c r="BD77">
        <v>7.19</v>
      </c>
      <c r="BE77">
        <v>1.95</v>
      </c>
      <c r="BF77">
        <v>3.03</v>
      </c>
      <c r="BG77">
        <v>1.84</v>
      </c>
      <c r="BH77">
        <v>9.34</v>
      </c>
      <c r="BI77">
        <v>0.98</v>
      </c>
      <c r="BJ77">
        <v>0.86</v>
      </c>
      <c r="BK77">
        <v>1.73</v>
      </c>
      <c r="BL77">
        <v>2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1.62</v>
      </c>
      <c r="BT77">
        <v>2.256373</v>
      </c>
      <c r="BU77">
        <v>1.341844</v>
      </c>
      <c r="BV77">
        <v>2.3738440000000001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1.7558450000000001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0.84194100000000005</v>
      </c>
      <c r="CS77">
        <v>1.3710979999999999</v>
      </c>
      <c r="CT77">
        <v>2.1126269999999998</v>
      </c>
      <c r="CU77">
        <v>4.3232249999999999</v>
      </c>
      <c r="CV77">
        <v>3.802184</v>
      </c>
      <c r="CW77">
        <v>3.443978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97.054582000000011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495.46190000000001</v>
      </c>
      <c r="L78">
        <v>446.06259999999997</v>
      </c>
      <c r="M78">
        <v>95.888554999999997</v>
      </c>
      <c r="N78">
        <v>122.43</v>
      </c>
      <c r="O78">
        <v>128.45009999999999</v>
      </c>
      <c r="P78">
        <v>144.24010000000001</v>
      </c>
      <c r="Q78">
        <v>0</v>
      </c>
      <c r="R78">
        <v>44.326064000000002</v>
      </c>
      <c r="S78">
        <v>27.344899999999999</v>
      </c>
      <c r="T78">
        <v>0</v>
      </c>
      <c r="U78">
        <v>348.97500000000002</v>
      </c>
      <c r="V78">
        <v>20.724599999999999</v>
      </c>
      <c r="W78">
        <v>34.799309999999998</v>
      </c>
      <c r="X78">
        <v>98.34375</v>
      </c>
      <c r="Y78">
        <v>0</v>
      </c>
      <c r="Z78">
        <v>13.1076</v>
      </c>
      <c r="AA78">
        <v>28.09872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48.126171999999997</v>
      </c>
      <c r="AH78">
        <v>159.41666499999999</v>
      </c>
      <c r="AI78">
        <v>0</v>
      </c>
      <c r="AJ78">
        <v>0</v>
      </c>
      <c r="AK78">
        <v>65.584654</v>
      </c>
      <c r="AL78">
        <v>83.664000000000001</v>
      </c>
      <c r="AM78">
        <v>18.108732</v>
      </c>
      <c r="AN78">
        <v>1.053695</v>
      </c>
      <c r="AO78">
        <v>0</v>
      </c>
      <c r="AP78">
        <v>0</v>
      </c>
      <c r="AQ78">
        <v>54.597399000000003</v>
      </c>
      <c r="AR78">
        <v>47.472000000000001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101.72885200000002</v>
      </c>
      <c r="BA78">
        <f t="shared" si="4"/>
        <v>2875.1395140000013</v>
      </c>
      <c r="BB78">
        <v>75</v>
      </c>
      <c r="BD78">
        <v>7.19</v>
      </c>
      <c r="BE78">
        <v>1.95</v>
      </c>
      <c r="BF78">
        <v>3.03</v>
      </c>
      <c r="BG78">
        <v>1.84</v>
      </c>
      <c r="BH78">
        <v>9.34</v>
      </c>
      <c r="BI78">
        <v>0.98</v>
      </c>
      <c r="BJ78">
        <v>0.86</v>
      </c>
      <c r="BK78">
        <v>1.73</v>
      </c>
      <c r="BL78">
        <v>2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1.62</v>
      </c>
      <c r="BT78">
        <v>2.256373</v>
      </c>
      <c r="BU78">
        <v>1.341844</v>
      </c>
      <c r="BV78">
        <v>2.3738440000000001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1.7558450000000001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3.443978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101.72885200000002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545.74419999999998</v>
      </c>
      <c r="L79">
        <v>446.06259999999997</v>
      </c>
      <c r="M79">
        <v>95.888554999999997</v>
      </c>
      <c r="N79">
        <v>122.43</v>
      </c>
      <c r="O79">
        <v>128.45009999999999</v>
      </c>
      <c r="P79">
        <v>144.24010000000001</v>
      </c>
      <c r="Q79">
        <v>0</v>
      </c>
      <c r="R79">
        <v>44.326064000000002</v>
      </c>
      <c r="S79">
        <v>27.344899999999999</v>
      </c>
      <c r="T79">
        <v>0</v>
      </c>
      <c r="U79">
        <v>348.97500000000002</v>
      </c>
      <c r="V79">
        <v>20.724599999999999</v>
      </c>
      <c r="W79">
        <v>34.799309999999998</v>
      </c>
      <c r="X79">
        <v>98.34375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48.126171999999997</v>
      </c>
      <c r="AH79">
        <v>159.41666499999999</v>
      </c>
      <c r="AI79">
        <v>4.4021689999999998</v>
      </c>
      <c r="AJ79">
        <v>0</v>
      </c>
      <c r="AK79">
        <v>65.584654</v>
      </c>
      <c r="AL79">
        <v>83.664000000000001</v>
      </c>
      <c r="AM79">
        <v>18.108732</v>
      </c>
      <c r="AN79">
        <v>1.053695</v>
      </c>
      <c r="AO79">
        <v>0</v>
      </c>
      <c r="AP79">
        <v>6.4050000000000002</v>
      </c>
      <c r="AQ79">
        <v>54.597399000000003</v>
      </c>
      <c r="AR79">
        <v>47.472000000000001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102.35852800000001</v>
      </c>
      <c r="BA79">
        <f t="shared" si="4"/>
        <v>2950.9080190000013</v>
      </c>
      <c r="BB79">
        <v>76</v>
      </c>
      <c r="BD79">
        <v>7.08</v>
      </c>
      <c r="BE79">
        <v>1.95</v>
      </c>
      <c r="BF79">
        <v>3.03</v>
      </c>
      <c r="BG79">
        <v>1.84</v>
      </c>
      <c r="BH79">
        <v>9.34</v>
      </c>
      <c r="BI79">
        <v>0.98</v>
      </c>
      <c r="BJ79">
        <v>0.93</v>
      </c>
      <c r="BK79">
        <v>1.73</v>
      </c>
      <c r="BL79">
        <v>1.98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1.62</v>
      </c>
      <c r="BT79">
        <v>2.256373</v>
      </c>
      <c r="BU79">
        <v>1.341844</v>
      </c>
      <c r="BV79">
        <v>2.3738440000000001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1.7558450000000001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3.2329819999999998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102.35852800000001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545.74419999999998</v>
      </c>
      <c r="L80">
        <v>446.06259999999997</v>
      </c>
      <c r="M80">
        <v>95.888554999999997</v>
      </c>
      <c r="N80">
        <v>122.43</v>
      </c>
      <c r="O80">
        <v>128.45009999999999</v>
      </c>
      <c r="P80">
        <v>144.24010000000001</v>
      </c>
      <c r="Q80">
        <v>0</v>
      </c>
      <c r="R80">
        <v>44.326064000000002</v>
      </c>
      <c r="S80">
        <v>27.344899999999999</v>
      </c>
      <c r="T80">
        <v>0</v>
      </c>
      <c r="U80">
        <v>348.97500000000002</v>
      </c>
      <c r="V80">
        <v>20.724599999999999</v>
      </c>
      <c r="W80">
        <v>34.799309999999998</v>
      </c>
      <c r="X80">
        <v>98.34375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48.126171999999997</v>
      </c>
      <c r="AH80">
        <v>159.41666499999999</v>
      </c>
      <c r="AI80">
        <v>19.076066000000001</v>
      </c>
      <c r="AJ80">
        <v>0</v>
      </c>
      <c r="AK80">
        <v>65.584654</v>
      </c>
      <c r="AL80">
        <v>83.664000000000001</v>
      </c>
      <c r="AM80">
        <v>18.108732</v>
      </c>
      <c r="AN80">
        <v>1.053695</v>
      </c>
      <c r="AO80">
        <v>0</v>
      </c>
      <c r="AP80">
        <v>6.4050000000000002</v>
      </c>
      <c r="AQ80">
        <v>54.597399000000003</v>
      </c>
      <c r="AR80">
        <v>47.472000000000001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102.708844</v>
      </c>
      <c r="BA80">
        <f t="shared" si="4"/>
        <v>2965.9322320000019</v>
      </c>
      <c r="BB80">
        <v>77</v>
      </c>
      <c r="BD80">
        <v>7.08</v>
      </c>
      <c r="BE80">
        <v>1.95</v>
      </c>
      <c r="BF80">
        <v>3.03</v>
      </c>
      <c r="BG80">
        <v>1.84</v>
      </c>
      <c r="BH80">
        <v>9.34</v>
      </c>
      <c r="BI80">
        <v>0.98</v>
      </c>
      <c r="BJ80">
        <v>0.94</v>
      </c>
      <c r="BK80">
        <v>1.73</v>
      </c>
      <c r="BL80">
        <v>1.98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1.62</v>
      </c>
      <c r="BT80">
        <v>2.256373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1.7558450000000001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3.5732979999999999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102.708844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545.74419999999998</v>
      </c>
      <c r="L81">
        <v>446.06259999999997</v>
      </c>
      <c r="M81">
        <v>95.888554999999997</v>
      </c>
      <c r="N81">
        <v>122.43</v>
      </c>
      <c r="O81">
        <v>128.45009999999999</v>
      </c>
      <c r="P81">
        <v>144.24010000000001</v>
      </c>
      <c r="Q81">
        <v>0</v>
      </c>
      <c r="R81">
        <v>44.326064000000002</v>
      </c>
      <c r="S81">
        <v>27.344899999999999</v>
      </c>
      <c r="T81">
        <v>0</v>
      </c>
      <c r="U81">
        <v>348.97500000000002</v>
      </c>
      <c r="V81">
        <v>20.724599999999999</v>
      </c>
      <c r="W81">
        <v>34.799309999999998</v>
      </c>
      <c r="X81">
        <v>98.34375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48.126171999999997</v>
      </c>
      <c r="AH81">
        <v>159.41666499999999</v>
      </c>
      <c r="AI81">
        <v>19.076066000000001</v>
      </c>
      <c r="AJ81">
        <v>0</v>
      </c>
      <c r="AK81">
        <v>65.584654</v>
      </c>
      <c r="AL81">
        <v>83.664000000000001</v>
      </c>
      <c r="AM81">
        <v>18.108732</v>
      </c>
      <c r="AN81">
        <v>1.011547</v>
      </c>
      <c r="AO81">
        <v>0</v>
      </c>
      <c r="AP81">
        <v>6.4050000000000002</v>
      </c>
      <c r="AQ81">
        <v>54.597399000000003</v>
      </c>
      <c r="AR81">
        <v>47.472000000000001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103.20448100000002</v>
      </c>
      <c r="BA81">
        <f t="shared" si="4"/>
        <v>2966.3857210000019</v>
      </c>
      <c r="BB81">
        <v>78</v>
      </c>
      <c r="BD81">
        <v>7.08</v>
      </c>
      <c r="BE81">
        <v>1.95</v>
      </c>
      <c r="BF81">
        <v>3.03</v>
      </c>
      <c r="BG81">
        <v>1.84</v>
      </c>
      <c r="BH81">
        <v>9.34</v>
      </c>
      <c r="BI81">
        <v>0.98</v>
      </c>
      <c r="BJ81">
        <v>0.94</v>
      </c>
      <c r="BK81">
        <v>1.7</v>
      </c>
      <c r="BL81">
        <v>1.98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1.62</v>
      </c>
      <c r="BT81">
        <v>2.256373</v>
      </c>
      <c r="BU81">
        <v>1.341844</v>
      </c>
      <c r="BV81">
        <v>2.3738440000000001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1.7558450000000001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3.720653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103.20448100000002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545.74419999999998</v>
      </c>
      <c r="L82">
        <v>446.06259999999997</v>
      </c>
      <c r="M82">
        <v>95.888554999999997</v>
      </c>
      <c r="N82">
        <v>122.43</v>
      </c>
      <c r="O82">
        <v>128.45009999999999</v>
      </c>
      <c r="P82">
        <v>144.24010000000001</v>
      </c>
      <c r="Q82">
        <v>0</v>
      </c>
      <c r="R82">
        <v>44.326064000000002</v>
      </c>
      <c r="S82">
        <v>27.344899999999999</v>
      </c>
      <c r="T82">
        <v>0</v>
      </c>
      <c r="U82">
        <v>348.97500000000002</v>
      </c>
      <c r="V82">
        <v>20.724599999999999</v>
      </c>
      <c r="W82">
        <v>34.799309999999998</v>
      </c>
      <c r="X82">
        <v>98.34375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48.126171999999997</v>
      </c>
      <c r="AH82">
        <v>139.83918</v>
      </c>
      <c r="AI82">
        <v>19.076066000000001</v>
      </c>
      <c r="AJ82">
        <v>0</v>
      </c>
      <c r="AK82">
        <v>65.584654</v>
      </c>
      <c r="AL82">
        <v>24.402000000000001</v>
      </c>
      <c r="AM82">
        <v>18.108732</v>
      </c>
      <c r="AN82">
        <v>1.011547</v>
      </c>
      <c r="AO82">
        <v>0</v>
      </c>
      <c r="AP82">
        <v>6.4050000000000002</v>
      </c>
      <c r="AQ82">
        <v>54.597399000000003</v>
      </c>
      <c r="AR82">
        <v>47.472000000000001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103.04374200000001</v>
      </c>
      <c r="BA82">
        <f t="shared" si="4"/>
        <v>2887.3854970000007</v>
      </c>
      <c r="BB82">
        <v>79</v>
      </c>
      <c r="BD82">
        <v>7.08</v>
      </c>
      <c r="BE82">
        <v>1.95</v>
      </c>
      <c r="BF82">
        <v>3.03</v>
      </c>
      <c r="BG82">
        <v>1.84</v>
      </c>
      <c r="BH82">
        <v>9.34</v>
      </c>
      <c r="BI82">
        <v>0.98</v>
      </c>
      <c r="BJ82">
        <v>0.94</v>
      </c>
      <c r="BK82">
        <v>1.7</v>
      </c>
      <c r="BL82">
        <v>1.98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1.62</v>
      </c>
      <c r="BT82">
        <v>2.256373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1.7558450000000001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4.2996660000000002</v>
      </c>
      <c r="CW82">
        <v>4.0929310000000001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103.04374200000001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545.74419999999998</v>
      </c>
      <c r="L83">
        <v>446.06259999999997</v>
      </c>
      <c r="M83">
        <v>95.888554999999997</v>
      </c>
      <c r="N83">
        <v>122.43</v>
      </c>
      <c r="O83">
        <v>128.45009999999999</v>
      </c>
      <c r="P83">
        <v>144.24010000000001</v>
      </c>
      <c r="Q83">
        <v>0</v>
      </c>
      <c r="R83">
        <v>44.326064000000002</v>
      </c>
      <c r="S83">
        <v>27.344899999999999</v>
      </c>
      <c r="T83">
        <v>0</v>
      </c>
      <c r="U83">
        <v>348.97500000000002</v>
      </c>
      <c r="V83">
        <v>20.724599999999999</v>
      </c>
      <c r="W83">
        <v>34.799309999999998</v>
      </c>
      <c r="X83">
        <v>98.34375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48.126171999999997</v>
      </c>
      <c r="AH83">
        <v>129.08232000000001</v>
      </c>
      <c r="AI83">
        <v>19.076066000000001</v>
      </c>
      <c r="AJ83">
        <v>0</v>
      </c>
      <c r="AK83">
        <v>65.584654</v>
      </c>
      <c r="AL83">
        <v>24.402000000000001</v>
      </c>
      <c r="AM83">
        <v>18.108732</v>
      </c>
      <c r="AN83">
        <v>1.011547</v>
      </c>
      <c r="AO83">
        <v>0</v>
      </c>
      <c r="AP83">
        <v>6.4050000000000002</v>
      </c>
      <c r="AQ83">
        <v>54.597399000000003</v>
      </c>
      <c r="AR83">
        <v>47.472000000000001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102.87402500000003</v>
      </c>
      <c r="BA83">
        <f t="shared" si="4"/>
        <v>2876.4589200000014</v>
      </c>
      <c r="BB83">
        <v>80</v>
      </c>
      <c r="BD83">
        <v>7.08</v>
      </c>
      <c r="BE83">
        <v>1.95</v>
      </c>
      <c r="BF83">
        <v>3.03</v>
      </c>
      <c r="BG83">
        <v>1.84</v>
      </c>
      <c r="BH83">
        <v>9.34</v>
      </c>
      <c r="BI83">
        <v>0.98</v>
      </c>
      <c r="BJ83">
        <v>0.94</v>
      </c>
      <c r="BK83">
        <v>1.7</v>
      </c>
      <c r="BL83">
        <v>1.98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1.62</v>
      </c>
      <c r="BT83">
        <v>2.256373</v>
      </c>
      <c r="BU83">
        <v>1.341844</v>
      </c>
      <c r="BV83">
        <v>2.3948659999999999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1.7558450000000001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102.87402500000003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545.74419999999998</v>
      </c>
      <c r="L84">
        <v>446.06259999999997</v>
      </c>
      <c r="M84">
        <v>95.888554999999997</v>
      </c>
      <c r="N84">
        <v>122.43</v>
      </c>
      <c r="O84">
        <v>128.45009999999999</v>
      </c>
      <c r="P84">
        <v>144.24010000000001</v>
      </c>
      <c r="Q84">
        <v>0</v>
      </c>
      <c r="R84">
        <v>44.326064000000002</v>
      </c>
      <c r="S84">
        <v>27.344899999999999</v>
      </c>
      <c r="T84">
        <v>0</v>
      </c>
      <c r="U84">
        <v>348.97500000000002</v>
      </c>
      <c r="V84">
        <v>20.724599999999999</v>
      </c>
      <c r="W84">
        <v>34.799309999999998</v>
      </c>
      <c r="X84">
        <v>98.34375</v>
      </c>
      <c r="Y84">
        <v>0</v>
      </c>
      <c r="Z84">
        <v>13.1076</v>
      </c>
      <c r="AA84">
        <v>28.09872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48.126171999999997</v>
      </c>
      <c r="AH84">
        <v>92.616564999999994</v>
      </c>
      <c r="AI84">
        <v>19.076066000000001</v>
      </c>
      <c r="AJ84">
        <v>0</v>
      </c>
      <c r="AK84">
        <v>65.584654</v>
      </c>
      <c r="AL84">
        <v>12.782</v>
      </c>
      <c r="AM84">
        <v>18.108732</v>
      </c>
      <c r="AN84">
        <v>1.011547</v>
      </c>
      <c r="AO84">
        <v>0</v>
      </c>
      <c r="AP84">
        <v>6.4050000000000002</v>
      </c>
      <c r="AQ84">
        <v>54.597399000000003</v>
      </c>
      <c r="AR84">
        <v>47.472000000000001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99.677706999999998</v>
      </c>
      <c r="BA84">
        <f t="shared" si="4"/>
        <v>2800.6712980000007</v>
      </c>
      <c r="BB84">
        <v>81</v>
      </c>
      <c r="BD84">
        <v>7.08</v>
      </c>
      <c r="BE84">
        <v>1.95</v>
      </c>
      <c r="BF84">
        <v>3.03</v>
      </c>
      <c r="BG84">
        <v>1.84</v>
      </c>
      <c r="BH84">
        <v>9.34</v>
      </c>
      <c r="BI84">
        <v>0.87</v>
      </c>
      <c r="BJ84">
        <v>0.93</v>
      </c>
      <c r="BK84">
        <v>1.7</v>
      </c>
      <c r="BL84">
        <v>1.98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1.62</v>
      </c>
      <c r="BT84">
        <v>2.256373</v>
      </c>
      <c r="BU84">
        <v>1.341844</v>
      </c>
      <c r="BV84">
        <v>2.3954240000000002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1.7558450000000001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5.1698579999999996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99.677706999999998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545.74419999999998</v>
      </c>
      <c r="L85">
        <v>446.06259999999997</v>
      </c>
      <c r="M85">
        <v>95.888554999999997</v>
      </c>
      <c r="N85">
        <v>122.43</v>
      </c>
      <c r="O85">
        <v>128.45009999999999</v>
      </c>
      <c r="P85">
        <v>144.24010000000001</v>
      </c>
      <c r="Q85">
        <v>0</v>
      </c>
      <c r="R85">
        <v>44.326064000000002</v>
      </c>
      <c r="S85">
        <v>27.344899999999999</v>
      </c>
      <c r="T85">
        <v>0</v>
      </c>
      <c r="U85">
        <v>348.97500000000002</v>
      </c>
      <c r="V85">
        <v>20.724599999999999</v>
      </c>
      <c r="W85">
        <v>34.799309999999998</v>
      </c>
      <c r="X85">
        <v>98.34375</v>
      </c>
      <c r="Y85">
        <v>0</v>
      </c>
      <c r="Z85">
        <v>13.1076</v>
      </c>
      <c r="AA85">
        <v>20.934999999999999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48.126171999999997</v>
      </c>
      <c r="AH85">
        <v>64.541160000000005</v>
      </c>
      <c r="AI85">
        <v>19.076066000000001</v>
      </c>
      <c r="AJ85">
        <v>0</v>
      </c>
      <c r="AK85">
        <v>65.584654</v>
      </c>
      <c r="AL85">
        <v>12.782</v>
      </c>
      <c r="AM85">
        <v>18.108732</v>
      </c>
      <c r="AN85">
        <v>1.011547</v>
      </c>
      <c r="AO85">
        <v>0</v>
      </c>
      <c r="AP85">
        <v>0</v>
      </c>
      <c r="AQ85">
        <v>54.597399000000003</v>
      </c>
      <c r="AR85">
        <v>47.472000000000001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97.896403000000007</v>
      </c>
      <c r="BA85">
        <f t="shared" si="4"/>
        <v>2757.2458690000017</v>
      </c>
      <c r="BB85">
        <v>82</v>
      </c>
      <c r="BD85">
        <v>7.08</v>
      </c>
      <c r="BE85">
        <v>1.95</v>
      </c>
      <c r="BF85">
        <v>3.03</v>
      </c>
      <c r="BG85">
        <v>1.84</v>
      </c>
      <c r="BH85">
        <v>9.34</v>
      </c>
      <c r="BI85">
        <v>0.87</v>
      </c>
      <c r="BJ85">
        <v>0.86</v>
      </c>
      <c r="BK85">
        <v>1.7</v>
      </c>
      <c r="BL85">
        <v>1.98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1.62</v>
      </c>
      <c r="BT85">
        <v>2.256373</v>
      </c>
      <c r="BU85">
        <v>1.341844</v>
      </c>
      <c r="BV85">
        <v>2.3954240000000002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1.7558450000000001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4.3232249999999999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97.896403000000007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545.74419999999998</v>
      </c>
      <c r="L86">
        <v>446.06259999999997</v>
      </c>
      <c r="M86">
        <v>95.888554999999997</v>
      </c>
      <c r="N86">
        <v>122.43</v>
      </c>
      <c r="O86">
        <v>128.45009999999999</v>
      </c>
      <c r="P86">
        <v>144.24010000000001</v>
      </c>
      <c r="Q86">
        <v>0</v>
      </c>
      <c r="R86">
        <v>44.326064000000002</v>
      </c>
      <c r="S86">
        <v>27.344899999999999</v>
      </c>
      <c r="T86">
        <v>0</v>
      </c>
      <c r="U86">
        <v>348.97500000000002</v>
      </c>
      <c r="V86">
        <v>20.724599999999999</v>
      </c>
      <c r="W86">
        <v>34.799309999999998</v>
      </c>
      <c r="X86">
        <v>98.34375</v>
      </c>
      <c r="Y86">
        <v>0</v>
      </c>
      <c r="Z86">
        <v>13.1076</v>
      </c>
      <c r="AA86">
        <v>14.04936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9.1372370000000007</v>
      </c>
      <c r="AG86">
        <v>48.126171999999997</v>
      </c>
      <c r="AH86">
        <v>34.421951999999997</v>
      </c>
      <c r="AI86">
        <v>4.4021689999999998</v>
      </c>
      <c r="AJ86">
        <v>0</v>
      </c>
      <c r="AK86">
        <v>65.584654</v>
      </c>
      <c r="AL86">
        <v>12.782</v>
      </c>
      <c r="AM86">
        <v>18.108732</v>
      </c>
      <c r="AN86">
        <v>1.011547</v>
      </c>
      <c r="AO86">
        <v>0</v>
      </c>
      <c r="AP86">
        <v>0</v>
      </c>
      <c r="AQ86">
        <v>40.948048999999997</v>
      </c>
      <c r="AR86">
        <v>47.472000000000001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96.204098999999999</v>
      </c>
      <c r="BA86">
        <f t="shared" si="4"/>
        <v>2645.2873099999997</v>
      </c>
      <c r="BB86">
        <v>83</v>
      </c>
      <c r="BD86">
        <v>7.08</v>
      </c>
      <c r="BE86">
        <v>1.95</v>
      </c>
      <c r="BF86">
        <v>3.03</v>
      </c>
      <c r="BG86">
        <v>1.84</v>
      </c>
      <c r="BH86">
        <v>9.34</v>
      </c>
      <c r="BI86">
        <v>0.87</v>
      </c>
      <c r="BJ86">
        <v>0.86</v>
      </c>
      <c r="BK86">
        <v>1.7</v>
      </c>
      <c r="BL86">
        <v>1.98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1.62</v>
      </c>
      <c r="BT86">
        <v>2.256373</v>
      </c>
      <c r="BU86">
        <v>1.341844</v>
      </c>
      <c r="BV86">
        <v>2.3954240000000002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1.7558450000000001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3.5666609999999999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96.204098999999999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545.74419999999998</v>
      </c>
      <c r="L87">
        <v>438.06259999999997</v>
      </c>
      <c r="M87">
        <v>95.888554999999997</v>
      </c>
      <c r="N87">
        <v>122.43</v>
      </c>
      <c r="O87">
        <v>128.45009999999999</v>
      </c>
      <c r="P87">
        <v>144.24010000000001</v>
      </c>
      <c r="Q87">
        <v>0</v>
      </c>
      <c r="R87">
        <v>44.326064000000002</v>
      </c>
      <c r="S87">
        <v>27.344899999999999</v>
      </c>
      <c r="T87">
        <v>0</v>
      </c>
      <c r="U87">
        <v>348.97500000000002</v>
      </c>
      <c r="V87">
        <v>20.724599999999999</v>
      </c>
      <c r="W87">
        <v>34.799309999999998</v>
      </c>
      <c r="X87">
        <v>98.34375</v>
      </c>
      <c r="Y87">
        <v>0</v>
      </c>
      <c r="Z87">
        <v>13.1076</v>
      </c>
      <c r="AA87">
        <v>0</v>
      </c>
      <c r="AB87">
        <v>30.949448</v>
      </c>
      <c r="AC87">
        <v>22.310403000000001</v>
      </c>
      <c r="AD87">
        <v>10.456189</v>
      </c>
      <c r="AE87">
        <v>37.821176000000001</v>
      </c>
      <c r="AF87">
        <v>9.1372370000000007</v>
      </c>
      <c r="AG87">
        <v>48.126171999999997</v>
      </c>
      <c r="AH87">
        <v>17.210975999999999</v>
      </c>
      <c r="AI87">
        <v>0</v>
      </c>
      <c r="AJ87">
        <v>0</v>
      </c>
      <c r="AK87">
        <v>65.584654</v>
      </c>
      <c r="AL87">
        <v>12.782</v>
      </c>
      <c r="AM87">
        <v>18.108732</v>
      </c>
      <c r="AN87">
        <v>1.011547</v>
      </c>
      <c r="AO87">
        <v>0</v>
      </c>
      <c r="AP87">
        <v>0</v>
      </c>
      <c r="AQ87">
        <v>13.649349000000001</v>
      </c>
      <c r="AR87">
        <v>47.472000000000001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93.557341000000008</v>
      </c>
      <c r="BA87">
        <f t="shared" si="4"/>
        <v>2542.1175539999995</v>
      </c>
      <c r="BB87">
        <v>84</v>
      </c>
      <c r="BD87">
        <v>7.08</v>
      </c>
      <c r="BE87">
        <v>1.95</v>
      </c>
      <c r="BF87">
        <v>3.03</v>
      </c>
      <c r="BG87">
        <v>1.84</v>
      </c>
      <c r="BH87">
        <v>9.34</v>
      </c>
      <c r="BI87">
        <v>0.87</v>
      </c>
      <c r="BJ87">
        <v>0.86</v>
      </c>
      <c r="BK87">
        <v>1.7</v>
      </c>
      <c r="BL87">
        <v>1.98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1.62</v>
      </c>
      <c r="BT87">
        <v>2.256373</v>
      </c>
      <c r="BU87">
        <v>1.341844</v>
      </c>
      <c r="BV87">
        <v>2.3954240000000002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1.938104</v>
      </c>
      <c r="CM87">
        <v>1.7558450000000001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1.4410750000000001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93.557341000000008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545.74419999999998</v>
      </c>
      <c r="L88">
        <v>437.06259999999997</v>
      </c>
      <c r="M88">
        <v>95.888554999999997</v>
      </c>
      <c r="N88">
        <v>122.43</v>
      </c>
      <c r="O88">
        <v>128.45009999999999</v>
      </c>
      <c r="P88">
        <v>144.24010000000001</v>
      </c>
      <c r="Q88">
        <v>0</v>
      </c>
      <c r="R88">
        <v>44.326064000000002</v>
      </c>
      <c r="S88">
        <v>27.344899999999999</v>
      </c>
      <c r="T88">
        <v>0</v>
      </c>
      <c r="U88">
        <v>348.97500000000002</v>
      </c>
      <c r="V88">
        <v>20.724599999999999</v>
      </c>
      <c r="W88">
        <v>34.799309999999998</v>
      </c>
      <c r="X88">
        <v>98.34375</v>
      </c>
      <c r="Y88">
        <v>0</v>
      </c>
      <c r="Z88">
        <v>13.1076</v>
      </c>
      <c r="AA88">
        <v>0</v>
      </c>
      <c r="AB88">
        <v>15.349422000000001</v>
      </c>
      <c r="AC88">
        <v>11.155201999999999</v>
      </c>
      <c r="AD88">
        <v>10.456189</v>
      </c>
      <c r="AE88">
        <v>37.821176000000001</v>
      </c>
      <c r="AF88">
        <v>9.1372370000000007</v>
      </c>
      <c r="AG88">
        <v>48.126171999999997</v>
      </c>
      <c r="AH88">
        <v>0</v>
      </c>
      <c r="AI88">
        <v>0</v>
      </c>
      <c r="AJ88">
        <v>0</v>
      </c>
      <c r="AK88">
        <v>65.584654</v>
      </c>
      <c r="AL88">
        <v>12.782</v>
      </c>
      <c r="AM88">
        <v>18.108732</v>
      </c>
      <c r="AN88">
        <v>1.011547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91.583250000000007</v>
      </c>
      <c r="BA88">
        <f t="shared" si="4"/>
        <v>2481.5279110000006</v>
      </c>
      <c r="BB88">
        <v>85</v>
      </c>
      <c r="BD88">
        <v>7.08</v>
      </c>
      <c r="BE88">
        <v>1.95</v>
      </c>
      <c r="BF88">
        <v>3.03</v>
      </c>
      <c r="BG88">
        <v>1.84</v>
      </c>
      <c r="BH88">
        <v>9.34</v>
      </c>
      <c r="BI88">
        <v>0.87</v>
      </c>
      <c r="BJ88">
        <v>0.86</v>
      </c>
      <c r="BK88">
        <v>1.7</v>
      </c>
      <c r="BL88">
        <v>1.98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1.62</v>
      </c>
      <c r="BT88">
        <v>2.256373</v>
      </c>
      <c r="BU88">
        <v>1.341844</v>
      </c>
      <c r="BV88">
        <v>2.3954240000000002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1.938104</v>
      </c>
      <c r="CM88">
        <v>1.7558450000000001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0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91.583250000000007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545.74419999999998</v>
      </c>
      <c r="L89">
        <v>430.06259999999997</v>
      </c>
      <c r="M89">
        <v>95.888554999999997</v>
      </c>
      <c r="N89">
        <v>122.43</v>
      </c>
      <c r="O89">
        <v>128.45009999999999</v>
      </c>
      <c r="P89">
        <v>144.24010000000001</v>
      </c>
      <c r="Q89">
        <v>0</v>
      </c>
      <c r="R89">
        <v>44.326064000000002</v>
      </c>
      <c r="S89">
        <v>27.344899999999999</v>
      </c>
      <c r="T89">
        <v>0</v>
      </c>
      <c r="U89">
        <v>348.97500000000002</v>
      </c>
      <c r="V89">
        <v>20.724599999999999</v>
      </c>
      <c r="W89">
        <v>34.799309999999998</v>
      </c>
      <c r="X89">
        <v>98.34375</v>
      </c>
      <c r="Y89">
        <v>0</v>
      </c>
      <c r="Z89">
        <v>13.1076</v>
      </c>
      <c r="AA89">
        <v>0</v>
      </c>
      <c r="AB89">
        <v>15.349422000000001</v>
      </c>
      <c r="AC89">
        <v>11.155201999999999</v>
      </c>
      <c r="AD89">
        <v>10.456189</v>
      </c>
      <c r="AE89">
        <v>37.821176000000001</v>
      </c>
      <c r="AF89">
        <v>9.1372370000000007</v>
      </c>
      <c r="AG89">
        <v>48.126171999999997</v>
      </c>
      <c r="AH89">
        <v>0</v>
      </c>
      <c r="AI89">
        <v>0</v>
      </c>
      <c r="AJ89">
        <v>0</v>
      </c>
      <c r="AK89">
        <v>65.584654</v>
      </c>
      <c r="AL89">
        <v>12.782</v>
      </c>
      <c r="AM89">
        <v>18.108732</v>
      </c>
      <c r="AN89">
        <v>1.011547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89.366281000000001</v>
      </c>
      <c r="BA89">
        <f t="shared" si="4"/>
        <v>2472.3109420000005</v>
      </c>
      <c r="BB89">
        <v>86</v>
      </c>
      <c r="BD89">
        <v>7.08</v>
      </c>
      <c r="BE89">
        <v>1.95</v>
      </c>
      <c r="BF89">
        <v>3.03</v>
      </c>
      <c r="BG89">
        <v>1.84</v>
      </c>
      <c r="BH89">
        <v>9.34</v>
      </c>
      <c r="BI89">
        <v>0.87</v>
      </c>
      <c r="BJ89">
        <v>0.86</v>
      </c>
      <c r="BK89">
        <v>1.57</v>
      </c>
      <c r="BL89">
        <v>1.98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1.62</v>
      </c>
      <c r="BT89">
        <v>2.256373</v>
      </c>
      <c r="BU89">
        <v>1.341844</v>
      </c>
      <c r="BV89">
        <v>2.3954240000000002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1.938104</v>
      </c>
      <c r="CM89">
        <v>1.7558450000000001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0.84194100000000005</v>
      </c>
      <c r="CS89">
        <v>1.3710979999999999</v>
      </c>
      <c r="CT89">
        <v>2.1382859999999999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89.366281000000001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545.74419999999998</v>
      </c>
      <c r="L90">
        <v>429.06259999999997</v>
      </c>
      <c r="M90">
        <v>95.888554999999997</v>
      </c>
      <c r="N90">
        <v>122.43</v>
      </c>
      <c r="O90">
        <v>128.45009999999999</v>
      </c>
      <c r="P90">
        <v>144.24010000000001</v>
      </c>
      <c r="Q90">
        <v>0</v>
      </c>
      <c r="R90">
        <v>44.326064000000002</v>
      </c>
      <c r="S90">
        <v>27.344899999999999</v>
      </c>
      <c r="T90">
        <v>0</v>
      </c>
      <c r="U90">
        <v>348.97500000000002</v>
      </c>
      <c r="V90">
        <v>20.724599999999999</v>
      </c>
      <c r="W90">
        <v>34.799309999999998</v>
      </c>
      <c r="X90">
        <v>98.34375</v>
      </c>
      <c r="Y90">
        <v>0</v>
      </c>
      <c r="Z90">
        <v>13.1076</v>
      </c>
      <c r="AA90">
        <v>0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48.126171999999997</v>
      </c>
      <c r="AH90">
        <v>0</v>
      </c>
      <c r="AI90">
        <v>0</v>
      </c>
      <c r="AJ90">
        <v>0</v>
      </c>
      <c r="AK90">
        <v>65.584654</v>
      </c>
      <c r="AL90">
        <v>12.782</v>
      </c>
      <c r="AM90">
        <v>18.108732</v>
      </c>
      <c r="AN90">
        <v>1.011547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89.366281000000001</v>
      </c>
      <c r="BA90">
        <f t="shared" si="4"/>
        <v>2459.3773640000004</v>
      </c>
      <c r="BB90">
        <v>87</v>
      </c>
      <c r="BD90">
        <v>7.08</v>
      </c>
      <c r="BE90">
        <v>1.95</v>
      </c>
      <c r="BF90">
        <v>3.03</v>
      </c>
      <c r="BG90">
        <v>1.84</v>
      </c>
      <c r="BH90">
        <v>9.34</v>
      </c>
      <c r="BI90">
        <v>0.87</v>
      </c>
      <c r="BJ90">
        <v>0.86</v>
      </c>
      <c r="BK90">
        <v>1.57</v>
      </c>
      <c r="BL90">
        <v>1.98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1.62</v>
      </c>
      <c r="BT90">
        <v>2.256373</v>
      </c>
      <c r="BU90">
        <v>1.341844</v>
      </c>
      <c r="BV90">
        <v>2.3954240000000002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1.938104</v>
      </c>
      <c r="CM90">
        <v>1.7558450000000001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0.84194100000000005</v>
      </c>
      <c r="CS90">
        <v>1.3710979999999999</v>
      </c>
      <c r="CT90">
        <v>2.1382859999999999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89.366281000000001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545.74419999999998</v>
      </c>
      <c r="L91">
        <v>428.06259999999997</v>
      </c>
      <c r="M91">
        <v>95.888554999999997</v>
      </c>
      <c r="N91">
        <v>122.43</v>
      </c>
      <c r="O91">
        <v>128.45009999999999</v>
      </c>
      <c r="P91">
        <v>144.24010000000001</v>
      </c>
      <c r="Q91">
        <v>0</v>
      </c>
      <c r="R91">
        <v>44.326064000000002</v>
      </c>
      <c r="S91">
        <v>27.344899999999999</v>
      </c>
      <c r="T91">
        <v>0</v>
      </c>
      <c r="U91">
        <v>348.97500000000002</v>
      </c>
      <c r="V91">
        <v>20.724599999999999</v>
      </c>
      <c r="W91">
        <v>34.799309999999998</v>
      </c>
      <c r="X91">
        <v>98.34375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48.126171999999997</v>
      </c>
      <c r="AH91">
        <v>0</v>
      </c>
      <c r="AI91">
        <v>0</v>
      </c>
      <c r="AJ91">
        <v>0</v>
      </c>
      <c r="AK91">
        <v>65.584654</v>
      </c>
      <c r="AL91">
        <v>12.782</v>
      </c>
      <c r="AM91">
        <v>18.108732</v>
      </c>
      <c r="AN91">
        <v>1.032621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89.681967999999998</v>
      </c>
      <c r="BA91">
        <f t="shared" si="4"/>
        <v>2430.125724</v>
      </c>
      <c r="BB91">
        <v>88</v>
      </c>
      <c r="BD91">
        <v>7.12</v>
      </c>
      <c r="BE91">
        <v>1.95</v>
      </c>
      <c r="BF91">
        <v>3.03</v>
      </c>
      <c r="BG91">
        <v>1.84</v>
      </c>
      <c r="BH91">
        <v>9.34</v>
      </c>
      <c r="BI91">
        <v>0.89</v>
      </c>
      <c r="BJ91">
        <v>0.89</v>
      </c>
      <c r="BK91">
        <v>1.57</v>
      </c>
      <c r="BL91">
        <v>1.98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1.62</v>
      </c>
      <c r="BT91">
        <v>2.256373</v>
      </c>
      <c r="BU91">
        <v>1.341844</v>
      </c>
      <c r="BV91">
        <v>2.3954240000000002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3.768154</v>
      </c>
      <c r="CK91">
        <v>1.870228</v>
      </c>
      <c r="CL91">
        <v>1.938104</v>
      </c>
      <c r="CM91">
        <v>1.7558450000000001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0.84194100000000005</v>
      </c>
      <c r="CS91">
        <v>1.3710979999999999</v>
      </c>
      <c r="CT91">
        <v>2.1382859999999999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89.681967999999998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545.74419999999998</v>
      </c>
      <c r="L92">
        <v>427.06259999999997</v>
      </c>
      <c r="M92">
        <v>95.888554999999997</v>
      </c>
      <c r="N92">
        <v>122.43</v>
      </c>
      <c r="O92">
        <v>128.45009999999999</v>
      </c>
      <c r="P92">
        <v>144.24010000000001</v>
      </c>
      <c r="Q92">
        <v>0</v>
      </c>
      <c r="R92">
        <v>44.326064000000002</v>
      </c>
      <c r="S92">
        <v>27.344899999999999</v>
      </c>
      <c r="T92">
        <v>0</v>
      </c>
      <c r="U92">
        <v>348.97500000000002</v>
      </c>
      <c r="V92">
        <v>20.724599999999999</v>
      </c>
      <c r="W92">
        <v>34.799309999999998</v>
      </c>
      <c r="X92">
        <v>98.34375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48.126171999999997</v>
      </c>
      <c r="AH92">
        <v>0</v>
      </c>
      <c r="AI92">
        <v>0</v>
      </c>
      <c r="AJ92">
        <v>0</v>
      </c>
      <c r="AK92">
        <v>65.584654</v>
      </c>
      <c r="AL92">
        <v>12.782</v>
      </c>
      <c r="AM92">
        <v>18.108732</v>
      </c>
      <c r="AN92">
        <v>1.032621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89.90242099999999</v>
      </c>
      <c r="BA92">
        <f t="shared" si="4"/>
        <v>2429.3461769999999</v>
      </c>
      <c r="BB92">
        <v>89</v>
      </c>
      <c r="BD92">
        <v>7.12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0.89</v>
      </c>
      <c r="BK92">
        <v>1.57</v>
      </c>
      <c r="BL92">
        <v>1.98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1.62</v>
      </c>
      <c r="BT92">
        <v>2.256373</v>
      </c>
      <c r="BU92">
        <v>1.341844</v>
      </c>
      <c r="BV92">
        <v>2.3954240000000002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3.988607</v>
      </c>
      <c r="CK92">
        <v>1.870228</v>
      </c>
      <c r="CL92">
        <v>1.938104</v>
      </c>
      <c r="CM92">
        <v>1.7558450000000001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0.84194100000000005</v>
      </c>
      <c r="CS92">
        <v>1.3710979999999999</v>
      </c>
      <c r="CT92">
        <v>2.1382859999999999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89.90242099999999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495.74419999999998</v>
      </c>
      <c r="L93">
        <v>426.06259999999997</v>
      </c>
      <c r="M93">
        <v>95.888554999999997</v>
      </c>
      <c r="N93">
        <v>122.43</v>
      </c>
      <c r="O93">
        <v>128.45009999999999</v>
      </c>
      <c r="P93">
        <v>144.24010000000001</v>
      </c>
      <c r="Q93">
        <v>0</v>
      </c>
      <c r="R93">
        <v>44.326064000000002</v>
      </c>
      <c r="S93">
        <v>27.344899999999999</v>
      </c>
      <c r="T93">
        <v>0</v>
      </c>
      <c r="U93">
        <v>348.97500000000002</v>
      </c>
      <c r="V93">
        <v>20.724599999999999</v>
      </c>
      <c r="W93">
        <v>34.799309999999998</v>
      </c>
      <c r="X93">
        <v>98.34375</v>
      </c>
      <c r="Y93">
        <v>0</v>
      </c>
      <c r="Z93">
        <v>13.1076</v>
      </c>
      <c r="AA93">
        <v>0</v>
      </c>
      <c r="AB93">
        <v>15.349422000000001</v>
      </c>
      <c r="AC93">
        <v>0</v>
      </c>
      <c r="AD93">
        <v>0</v>
      </c>
      <c r="AE93">
        <v>18.910588000000001</v>
      </c>
      <c r="AF93">
        <v>9.1372370000000007</v>
      </c>
      <c r="AG93">
        <v>48.126171999999997</v>
      </c>
      <c r="AH93">
        <v>0</v>
      </c>
      <c r="AI93">
        <v>0</v>
      </c>
      <c r="AJ93">
        <v>0</v>
      </c>
      <c r="AK93">
        <v>65.584654</v>
      </c>
      <c r="AL93">
        <v>12.782</v>
      </c>
      <c r="AM93">
        <v>18.108732</v>
      </c>
      <c r="AN93">
        <v>1.032621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89.995550999999992</v>
      </c>
      <c r="BA93">
        <f t="shared" si="4"/>
        <v>2378.4393070000001</v>
      </c>
      <c r="BB93">
        <v>90</v>
      </c>
      <c r="BD93">
        <v>7.12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0.89</v>
      </c>
      <c r="BK93">
        <v>1.52</v>
      </c>
      <c r="BL93">
        <v>1.98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1.62</v>
      </c>
      <c r="BT93">
        <v>2.256373</v>
      </c>
      <c r="BU93">
        <v>1.341844</v>
      </c>
      <c r="BV93">
        <v>2.3954240000000002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4.1317370000000002</v>
      </c>
      <c r="CK93">
        <v>1.870228</v>
      </c>
      <c r="CL93">
        <v>1.938104</v>
      </c>
      <c r="CM93">
        <v>1.7558450000000001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0.84194100000000005</v>
      </c>
      <c r="CS93">
        <v>1.3710979999999999</v>
      </c>
      <c r="CT93">
        <v>2.1382859999999999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89.995550999999992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495.74419999999998</v>
      </c>
      <c r="L94">
        <v>426.06259999999997</v>
      </c>
      <c r="M94">
        <v>95.888554999999997</v>
      </c>
      <c r="N94">
        <v>122.43</v>
      </c>
      <c r="O94">
        <v>128.45009999999999</v>
      </c>
      <c r="P94">
        <v>144.24010000000001</v>
      </c>
      <c r="Q94">
        <v>0</v>
      </c>
      <c r="R94">
        <v>44.326064000000002</v>
      </c>
      <c r="S94">
        <v>27.344899999999999</v>
      </c>
      <c r="T94">
        <v>0</v>
      </c>
      <c r="U94">
        <v>348.97500000000002</v>
      </c>
      <c r="V94">
        <v>20.724599999999999</v>
      </c>
      <c r="W94">
        <v>34.799309999999998</v>
      </c>
      <c r="X94">
        <v>98.34375</v>
      </c>
      <c r="Y94">
        <v>0</v>
      </c>
      <c r="Z94">
        <v>13.1076</v>
      </c>
      <c r="AA94">
        <v>0</v>
      </c>
      <c r="AB94">
        <v>15.349422000000001</v>
      </c>
      <c r="AC94">
        <v>0</v>
      </c>
      <c r="AD94">
        <v>0</v>
      </c>
      <c r="AE94">
        <v>18.910588000000001</v>
      </c>
      <c r="AF94">
        <v>9.1372370000000007</v>
      </c>
      <c r="AG94">
        <v>48.126171999999997</v>
      </c>
      <c r="AH94">
        <v>0</v>
      </c>
      <c r="AI94">
        <v>0</v>
      </c>
      <c r="AJ94">
        <v>0</v>
      </c>
      <c r="AK94">
        <v>65.584654</v>
      </c>
      <c r="AL94">
        <v>12.782</v>
      </c>
      <c r="AM94">
        <v>18.108732</v>
      </c>
      <c r="AN94">
        <v>1.032621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90.108680999999976</v>
      </c>
      <c r="BA94">
        <f t="shared" si="4"/>
        <v>2378.5524370000003</v>
      </c>
      <c r="BB94">
        <v>91</v>
      </c>
      <c r="BD94">
        <v>7.12</v>
      </c>
      <c r="BE94">
        <v>1.95</v>
      </c>
      <c r="BF94">
        <v>3.03</v>
      </c>
      <c r="BG94">
        <v>1.84</v>
      </c>
      <c r="BH94">
        <v>9.34</v>
      </c>
      <c r="BI94">
        <v>0.88</v>
      </c>
      <c r="BJ94">
        <v>0.87</v>
      </c>
      <c r="BK94">
        <v>1.52</v>
      </c>
      <c r="BL94">
        <v>1.98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1.62</v>
      </c>
      <c r="BT94">
        <v>2.256373</v>
      </c>
      <c r="BU94">
        <v>1.341844</v>
      </c>
      <c r="BV94">
        <v>2.3954240000000002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4.2748670000000004</v>
      </c>
      <c r="CK94">
        <v>1.870228</v>
      </c>
      <c r="CL94">
        <v>1.938104</v>
      </c>
      <c r="CM94">
        <v>1.7558450000000001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0.84194100000000005</v>
      </c>
      <c r="CS94">
        <v>1.3710979999999999</v>
      </c>
      <c r="CT94">
        <v>2.1382859999999999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90.108680999999976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455.74419999999998</v>
      </c>
      <c r="L95">
        <v>427.06259999999997</v>
      </c>
      <c r="M95">
        <v>95.888554999999997</v>
      </c>
      <c r="N95">
        <v>122.43</v>
      </c>
      <c r="O95">
        <v>128.45009999999999</v>
      </c>
      <c r="P95">
        <v>144.24010000000001</v>
      </c>
      <c r="Q95">
        <v>0</v>
      </c>
      <c r="R95">
        <v>44.326064000000002</v>
      </c>
      <c r="S95">
        <v>27.344899999999999</v>
      </c>
      <c r="T95">
        <v>0</v>
      </c>
      <c r="U95">
        <v>348.97500000000002</v>
      </c>
      <c r="V95">
        <v>20.724599999999999</v>
      </c>
      <c r="W95">
        <v>34.799309999999998</v>
      </c>
      <c r="X95">
        <v>98.34375</v>
      </c>
      <c r="Y95">
        <v>0</v>
      </c>
      <c r="Z95">
        <v>13.1076</v>
      </c>
      <c r="AA95">
        <v>0</v>
      </c>
      <c r="AB95">
        <v>15.349422000000001</v>
      </c>
      <c r="AC95">
        <v>0</v>
      </c>
      <c r="AD95">
        <v>0</v>
      </c>
      <c r="AE95">
        <v>18.910588000000001</v>
      </c>
      <c r="AF95">
        <v>6.9086429999999996</v>
      </c>
      <c r="AG95">
        <v>48.126171999999997</v>
      </c>
      <c r="AH95">
        <v>0</v>
      </c>
      <c r="AI95">
        <v>0</v>
      </c>
      <c r="AJ95">
        <v>0</v>
      </c>
      <c r="AK95">
        <v>65.584654</v>
      </c>
      <c r="AL95">
        <v>12.782</v>
      </c>
      <c r="AM95">
        <v>18.108732</v>
      </c>
      <c r="AN95">
        <v>1.032621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90.127713999999983</v>
      </c>
      <c r="BA95">
        <f t="shared" si="4"/>
        <v>2337.3428760000002</v>
      </c>
      <c r="BB95">
        <v>92</v>
      </c>
      <c r="BD95">
        <v>7.12</v>
      </c>
      <c r="BE95">
        <v>1.95</v>
      </c>
      <c r="BF95">
        <v>3.03</v>
      </c>
      <c r="BG95">
        <v>1.84</v>
      </c>
      <c r="BH95">
        <v>9.34</v>
      </c>
      <c r="BI95">
        <v>0.88</v>
      </c>
      <c r="BJ95">
        <v>0.87</v>
      </c>
      <c r="BK95">
        <v>1.52</v>
      </c>
      <c r="BL95">
        <v>1.98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1.62</v>
      </c>
      <c r="BT95">
        <v>2.256373</v>
      </c>
      <c r="BU95">
        <v>1.341844</v>
      </c>
      <c r="BV95">
        <v>2.3954240000000002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4.2938999999999998</v>
      </c>
      <c r="CK95">
        <v>1.870228</v>
      </c>
      <c r="CL95">
        <v>1.938104</v>
      </c>
      <c r="CM95">
        <v>1.7558450000000001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0.84194100000000005</v>
      </c>
      <c r="CS95">
        <v>1.3710979999999999</v>
      </c>
      <c r="CT95">
        <v>2.1382859999999999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90.127713999999983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455.74419999999998</v>
      </c>
      <c r="L96">
        <v>426.06259999999997</v>
      </c>
      <c r="M96">
        <v>95.888554999999997</v>
      </c>
      <c r="N96">
        <v>122.43</v>
      </c>
      <c r="O96">
        <v>128.45009999999999</v>
      </c>
      <c r="P96">
        <v>144.24010000000001</v>
      </c>
      <c r="Q96">
        <v>0</v>
      </c>
      <c r="R96">
        <v>44.326064000000002</v>
      </c>
      <c r="S96">
        <v>27.344899999999999</v>
      </c>
      <c r="T96">
        <v>0</v>
      </c>
      <c r="U96">
        <v>348.97500000000002</v>
      </c>
      <c r="V96">
        <v>20.724599999999999</v>
      </c>
      <c r="W96">
        <v>34.799309999999998</v>
      </c>
      <c r="X96">
        <v>98.34375</v>
      </c>
      <c r="Y96">
        <v>0</v>
      </c>
      <c r="Z96">
        <v>13.1076</v>
      </c>
      <c r="AA96">
        <v>0</v>
      </c>
      <c r="AB96">
        <v>15.349422000000001</v>
      </c>
      <c r="AC96">
        <v>0</v>
      </c>
      <c r="AD96">
        <v>0</v>
      </c>
      <c r="AE96">
        <v>18.910588000000001</v>
      </c>
      <c r="AF96">
        <v>6.9086429999999996</v>
      </c>
      <c r="AG96">
        <v>48.126171999999997</v>
      </c>
      <c r="AH96">
        <v>0</v>
      </c>
      <c r="AI96">
        <v>0</v>
      </c>
      <c r="AJ96">
        <v>0</v>
      </c>
      <c r="AK96">
        <v>65.584654</v>
      </c>
      <c r="AL96">
        <v>12.782</v>
      </c>
      <c r="AM96">
        <v>18.108732</v>
      </c>
      <c r="AN96">
        <v>1.032621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90.127713999999983</v>
      </c>
      <c r="BA96">
        <f t="shared" si="4"/>
        <v>2336.3428760000002</v>
      </c>
      <c r="BB96">
        <v>93</v>
      </c>
      <c r="BD96">
        <v>7.12</v>
      </c>
      <c r="BE96">
        <v>1.95</v>
      </c>
      <c r="BF96">
        <v>3.03</v>
      </c>
      <c r="BG96">
        <v>1.84</v>
      </c>
      <c r="BH96">
        <v>9.34</v>
      </c>
      <c r="BI96">
        <v>0.88</v>
      </c>
      <c r="BJ96">
        <v>0.87</v>
      </c>
      <c r="BK96">
        <v>1.52</v>
      </c>
      <c r="BL96">
        <v>1.98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1.62</v>
      </c>
      <c r="BT96">
        <v>2.256373</v>
      </c>
      <c r="BU96">
        <v>1.341844</v>
      </c>
      <c r="BV96">
        <v>2.3954240000000002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4.2938999999999998</v>
      </c>
      <c r="CK96">
        <v>1.870228</v>
      </c>
      <c r="CL96">
        <v>1.938104</v>
      </c>
      <c r="CM96">
        <v>1.7558450000000001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0.84194100000000005</v>
      </c>
      <c r="CS96">
        <v>1.3710979999999999</v>
      </c>
      <c r="CT96">
        <v>2.1382859999999999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90.127713999999983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455.74419999999998</v>
      </c>
      <c r="L97">
        <v>427.06259999999997</v>
      </c>
      <c r="M97">
        <v>95.888554999999997</v>
      </c>
      <c r="N97">
        <v>122.43</v>
      </c>
      <c r="O97">
        <v>128.45009999999999</v>
      </c>
      <c r="P97">
        <v>144.24010000000001</v>
      </c>
      <c r="Q97">
        <v>0</v>
      </c>
      <c r="R97">
        <v>44.326064000000002</v>
      </c>
      <c r="S97">
        <v>27.344899999999999</v>
      </c>
      <c r="T97">
        <v>0</v>
      </c>
      <c r="U97">
        <v>348.97500000000002</v>
      </c>
      <c r="V97">
        <v>20.724599999999999</v>
      </c>
      <c r="W97">
        <v>34.799309999999998</v>
      </c>
      <c r="X97">
        <v>98.34375</v>
      </c>
      <c r="Y97">
        <v>0</v>
      </c>
      <c r="Z97">
        <v>6.5537999999999998</v>
      </c>
      <c r="AA97">
        <v>0</v>
      </c>
      <c r="AB97">
        <v>10.963873</v>
      </c>
      <c r="AC97">
        <v>0</v>
      </c>
      <c r="AD97">
        <v>0</v>
      </c>
      <c r="AE97">
        <v>18.910588000000001</v>
      </c>
      <c r="AF97">
        <v>6.9086429999999996</v>
      </c>
      <c r="AG97">
        <v>48.126171999999997</v>
      </c>
      <c r="AH97">
        <v>0</v>
      </c>
      <c r="AI97">
        <v>0</v>
      </c>
      <c r="AJ97">
        <v>0</v>
      </c>
      <c r="AK97">
        <v>65.584654</v>
      </c>
      <c r="AL97">
        <v>12.782</v>
      </c>
      <c r="AM97">
        <v>18.108732</v>
      </c>
      <c r="AN97">
        <v>1.032621</v>
      </c>
      <c r="AO97">
        <v>0</v>
      </c>
      <c r="AP97">
        <v>0</v>
      </c>
      <c r="AQ97">
        <v>0</v>
      </c>
      <c r="AR97">
        <v>47.472000000000001</v>
      </c>
      <c r="AS97">
        <v>32.331384</v>
      </c>
      <c r="AT97">
        <v>14.140840000000001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90.127713999999983</v>
      </c>
      <c r="BA97">
        <f t="shared" si="4"/>
        <v>2321.3722000000002</v>
      </c>
      <c r="BB97">
        <v>94</v>
      </c>
      <c r="BD97">
        <v>7.12</v>
      </c>
      <c r="BE97">
        <v>1.95</v>
      </c>
      <c r="BF97">
        <v>3.03</v>
      </c>
      <c r="BG97">
        <v>1.84</v>
      </c>
      <c r="BH97">
        <v>9.34</v>
      </c>
      <c r="BI97">
        <v>0.88</v>
      </c>
      <c r="BJ97">
        <v>0.87</v>
      </c>
      <c r="BK97">
        <v>1.52</v>
      </c>
      <c r="BL97">
        <v>1.98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1.62</v>
      </c>
      <c r="BT97">
        <v>2.256373</v>
      </c>
      <c r="BU97">
        <v>1.341844</v>
      </c>
      <c r="BV97">
        <v>2.3954240000000002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4.2938999999999998</v>
      </c>
      <c r="CK97">
        <v>1.870228</v>
      </c>
      <c r="CL97">
        <v>1.938104</v>
      </c>
      <c r="CM97">
        <v>1.7558450000000001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0.84194100000000005</v>
      </c>
      <c r="CS97">
        <v>1.3710979999999999</v>
      </c>
      <c r="CT97">
        <v>2.1382859999999999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90.127713999999983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455.74419999999998</v>
      </c>
      <c r="L98">
        <v>426.06259999999997</v>
      </c>
      <c r="M98">
        <v>95.888554999999997</v>
      </c>
      <c r="N98">
        <v>122.43</v>
      </c>
      <c r="O98">
        <v>128.45009999999999</v>
      </c>
      <c r="P98">
        <v>144.24010000000001</v>
      </c>
      <c r="Q98">
        <v>0</v>
      </c>
      <c r="R98">
        <v>44.326064000000002</v>
      </c>
      <c r="S98">
        <v>27.344899999999999</v>
      </c>
      <c r="T98">
        <v>0</v>
      </c>
      <c r="U98">
        <v>348.97500000000002</v>
      </c>
      <c r="V98">
        <v>20.724599999999999</v>
      </c>
      <c r="W98">
        <v>34.799309999999998</v>
      </c>
      <c r="X98">
        <v>98.34375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6.9086429999999996</v>
      </c>
      <c r="AG98">
        <v>48.126171999999997</v>
      </c>
      <c r="AH98">
        <v>0</v>
      </c>
      <c r="AI98">
        <v>0</v>
      </c>
      <c r="AJ98">
        <v>0</v>
      </c>
      <c r="AK98">
        <v>65.584654</v>
      </c>
      <c r="AL98">
        <v>12.782</v>
      </c>
      <c r="AM98">
        <v>18.108732</v>
      </c>
      <c r="AN98">
        <v>1.032621</v>
      </c>
      <c r="AO98">
        <v>0</v>
      </c>
      <c r="AP98">
        <v>0</v>
      </c>
      <c r="AQ98">
        <v>0</v>
      </c>
      <c r="AR98">
        <v>47.472000000000001</v>
      </c>
      <c r="AS98">
        <v>32.331384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90.127713999999983</v>
      </c>
      <c r="BA98">
        <f t="shared" si="4"/>
        <v>2291.3536990000007</v>
      </c>
      <c r="BB98">
        <v>95</v>
      </c>
      <c r="BD98">
        <v>7.12</v>
      </c>
      <c r="BE98">
        <v>1.95</v>
      </c>
      <c r="BF98">
        <v>3.03</v>
      </c>
      <c r="BG98">
        <v>1.84</v>
      </c>
      <c r="BH98">
        <v>9.34</v>
      </c>
      <c r="BI98">
        <v>0.88</v>
      </c>
      <c r="BJ98">
        <v>0.87</v>
      </c>
      <c r="BK98">
        <v>1.52</v>
      </c>
      <c r="BL98">
        <v>1.98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1.62</v>
      </c>
      <c r="BT98">
        <v>2.256373</v>
      </c>
      <c r="BU98">
        <v>1.341844</v>
      </c>
      <c r="BV98">
        <v>2.3954240000000002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4.2938999999999998</v>
      </c>
      <c r="CK98">
        <v>1.870228</v>
      </c>
      <c r="CL98">
        <v>1.938104</v>
      </c>
      <c r="CM98">
        <v>1.7558450000000001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0.84194100000000005</v>
      </c>
      <c r="CS98">
        <v>1.3710979999999999</v>
      </c>
      <c r="CT98">
        <v>2.1382859999999999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90.127713999999983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10.349787563750004</v>
      </c>
      <c r="L99">
        <f t="shared" si="6"/>
        <v>8.7755481497500014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3.4617624000000089</v>
      </c>
      <c r="Q99">
        <f t="shared" si="6"/>
        <v>0</v>
      </c>
      <c r="R99">
        <f t="shared" si="6"/>
        <v>0.87346200249999939</v>
      </c>
      <c r="S99">
        <f t="shared" si="6"/>
        <v>0.44373616400000032</v>
      </c>
      <c r="T99">
        <f t="shared" si="6"/>
        <v>0</v>
      </c>
      <c r="U99">
        <f t="shared" si="6"/>
        <v>8.3753999999999849</v>
      </c>
      <c r="V99">
        <f t="shared" si="6"/>
        <v>0.3895649220000002</v>
      </c>
      <c r="W99">
        <f t="shared" si="6"/>
        <v>0.78174176349999935</v>
      </c>
      <c r="X99">
        <f t="shared" si="6"/>
        <v>2.4455805100000005</v>
      </c>
      <c r="Y99">
        <f t="shared" si="6"/>
        <v>0</v>
      </c>
      <c r="Z99">
        <f t="shared" si="6"/>
        <v>0.24412465000000039</v>
      </c>
      <c r="AA99">
        <f t="shared" si="6"/>
        <v>0.14218814999999999</v>
      </c>
      <c r="AB99">
        <f t="shared" si="6"/>
        <v>0.27494261424999994</v>
      </c>
      <c r="AC99">
        <f t="shared" si="6"/>
        <v>0.16464050475</v>
      </c>
      <c r="AD99">
        <f t="shared" si="6"/>
        <v>0.12797466099999996</v>
      </c>
      <c r="AE99">
        <f t="shared" si="6"/>
        <v>0.44252401199999997</v>
      </c>
      <c r="AF99">
        <f t="shared" si="6"/>
        <v>0.21489221525000016</v>
      </c>
      <c r="AG99">
        <f t="shared" si="6"/>
        <v>1.155028128000003</v>
      </c>
      <c r="AH99">
        <f t="shared" si="6"/>
        <v>0.70995275975000005</v>
      </c>
      <c r="AI99">
        <f t="shared" si="6"/>
        <v>6.1630366999999991E-2</v>
      </c>
      <c r="AJ99">
        <f t="shared" si="6"/>
        <v>0</v>
      </c>
      <c r="AK99">
        <f t="shared" si="6"/>
        <v>1.5740316960000036</v>
      </c>
      <c r="AL99">
        <f t="shared" si="6"/>
        <v>0.58158100000000046</v>
      </c>
      <c r="AM99">
        <f t="shared" si="6"/>
        <v>0.43460956799999934</v>
      </c>
      <c r="AN99">
        <f t="shared" si="6"/>
        <v>2.5278133500000015E-2</v>
      </c>
      <c r="AO99">
        <f t="shared" si="6"/>
        <v>0</v>
      </c>
      <c r="AP99">
        <f t="shared" si="6"/>
        <v>1.9503224999999999E-2</v>
      </c>
      <c r="AQ99">
        <f t="shared" si="6"/>
        <v>0.38559412225000028</v>
      </c>
      <c r="AR99">
        <f t="shared" si="6"/>
        <v>1.1470560000000014</v>
      </c>
      <c r="AS99">
        <f t="shared" si="6"/>
        <v>0.87679017449999819</v>
      </c>
      <c r="AT99">
        <f t="shared" si="6"/>
        <v>0.35390699899999939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2.1742962755000006</v>
      </c>
      <c r="BA99">
        <f t="shared" si="4"/>
        <v>55.329576451250013</v>
      </c>
      <c r="BD99">
        <f t="shared" ref="BD99:DJ99" si="7">SUM(BD3:BD98)/4000</f>
        <v>0.17209000000000019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0.14943999999999991</v>
      </c>
      <c r="BI99">
        <f t="shared" si="7"/>
        <v>2.1595000000000003E-2</v>
      </c>
      <c r="BJ99">
        <f t="shared" si="7"/>
        <v>2.1575000000000014E-2</v>
      </c>
      <c r="BK99">
        <f t="shared" si="7"/>
        <v>4.2494999999999956E-2</v>
      </c>
      <c r="BL99">
        <f t="shared" si="7"/>
        <v>4.7847499999999946E-2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5.9725000000000004E-3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5.4152951999999928E-2</v>
      </c>
      <c r="BU99">
        <f t="shared" si="7"/>
        <v>3.2204255999999952E-2</v>
      </c>
      <c r="BV99">
        <f t="shared" si="7"/>
        <v>5.7722035499999949E-2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8.6269015249999859E-2</v>
      </c>
      <c r="CK99">
        <f t="shared" si="7"/>
        <v>4.4885471999999947E-2</v>
      </c>
      <c r="CL99">
        <f t="shared" si="7"/>
        <v>4.6514496000000044E-2</v>
      </c>
      <c r="CM99">
        <f t="shared" si="7"/>
        <v>6.6430001749999926E-2</v>
      </c>
      <c r="CN99">
        <f t="shared" si="7"/>
        <v>8.5019232000000028E-2</v>
      </c>
      <c r="CO99">
        <f t="shared" si="7"/>
        <v>0.10305360000000011</v>
      </c>
      <c r="CP99">
        <f t="shared" si="7"/>
        <v>0.10126606200000013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7.4006103500000031E-2</v>
      </c>
      <c r="CU99">
        <f t="shared" si="7"/>
        <v>2.7020158999999995E-2</v>
      </c>
      <c r="CV99">
        <f t="shared" si="7"/>
        <v>2.1714498000000002E-2</v>
      </c>
      <c r="CW99">
        <f t="shared" si="7"/>
        <v>0.10063851250000018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2.1742962755000006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427.86985800000002</v>
      </c>
      <c r="L3">
        <v>428.30987599999997</v>
      </c>
      <c r="M3">
        <v>92.043424000000002</v>
      </c>
      <c r="N3">
        <v>117.520557</v>
      </c>
      <c r="O3">
        <v>123.299251</v>
      </c>
      <c r="P3">
        <v>138.45607200000001</v>
      </c>
      <c r="Q3">
        <v>0</v>
      </c>
      <c r="R3">
        <v>42.548589</v>
      </c>
      <c r="S3">
        <v>26.253264999999999</v>
      </c>
      <c r="T3">
        <v>0</v>
      </c>
      <c r="U3">
        <v>334.98110200000002</v>
      </c>
      <c r="V3">
        <v>19.898727000000001</v>
      </c>
      <c r="W3">
        <v>33.403858</v>
      </c>
      <c r="X3">
        <v>94.400165999999999</v>
      </c>
      <c r="Y3">
        <v>0</v>
      </c>
      <c r="Z3">
        <v>6.2909930000000003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6.6316059999999997</v>
      </c>
      <c r="AG3">
        <v>46.196313000000004</v>
      </c>
      <c r="AH3">
        <v>0</v>
      </c>
      <c r="AI3">
        <v>0</v>
      </c>
      <c r="AJ3">
        <v>0</v>
      </c>
      <c r="AK3">
        <v>62.954709000000001</v>
      </c>
      <c r="AL3">
        <v>12.269442</v>
      </c>
      <c r="AM3">
        <v>17.382572</v>
      </c>
      <c r="AN3">
        <v>1.011442</v>
      </c>
      <c r="AO3">
        <v>0</v>
      </c>
      <c r="AP3">
        <v>0</v>
      </c>
      <c r="AQ3">
        <v>0</v>
      </c>
      <c r="AR3">
        <v>50.867021000000001</v>
      </c>
      <c r="AS3">
        <v>35.911807000000003</v>
      </c>
      <c r="AT3">
        <v>14.395428000000001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77.898772000000008</v>
      </c>
      <c r="BA3">
        <f>SUM(B3:AZ3)</f>
        <v>2210.7948499999993</v>
      </c>
      <c r="BD3">
        <v>6.9</v>
      </c>
      <c r="BE3">
        <v>1.87</v>
      </c>
      <c r="BF3">
        <v>2.91</v>
      </c>
      <c r="BG3">
        <v>1.77</v>
      </c>
      <c r="BH3">
        <v>0</v>
      </c>
      <c r="BI3">
        <v>0.84</v>
      </c>
      <c r="BJ3">
        <v>0.83</v>
      </c>
      <c r="BK3">
        <v>1.73</v>
      </c>
      <c r="BL3">
        <v>1.92</v>
      </c>
      <c r="BM3">
        <v>0.19</v>
      </c>
      <c r="BN3">
        <v>3.43</v>
      </c>
      <c r="BO3">
        <v>3.63</v>
      </c>
      <c r="BP3">
        <v>0.23</v>
      </c>
      <c r="BQ3">
        <v>1.93</v>
      </c>
      <c r="BR3">
        <v>2.09</v>
      </c>
      <c r="BS3">
        <v>1.56</v>
      </c>
      <c r="BT3">
        <v>2.1658919999999999</v>
      </c>
      <c r="BU3">
        <v>1.288036</v>
      </c>
      <c r="BV3">
        <v>2.3304399999999998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3.400414</v>
      </c>
      <c r="CK3">
        <v>1.7952319999999999</v>
      </c>
      <c r="CL3">
        <v>1.8603860000000001</v>
      </c>
      <c r="CM3">
        <v>3.3708710000000002</v>
      </c>
      <c r="CN3">
        <v>3.4004150000000002</v>
      </c>
      <c r="CO3">
        <v>4.121715</v>
      </c>
      <c r="CP3">
        <v>3.2603409999999999</v>
      </c>
      <c r="CQ3">
        <v>3.4004150000000002</v>
      </c>
      <c r="CR3">
        <v>0.80817899999999998</v>
      </c>
      <c r="CS3">
        <v>1.316117</v>
      </c>
      <c r="CT3">
        <v>2.027911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77.898772000000008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427.86985800000002</v>
      </c>
      <c r="L4">
        <v>428.30987599999997</v>
      </c>
      <c r="M4">
        <v>92.043424000000002</v>
      </c>
      <c r="N4">
        <v>117.520557</v>
      </c>
      <c r="O4">
        <v>123.299251</v>
      </c>
      <c r="P4">
        <v>138.45607200000001</v>
      </c>
      <c r="Q4">
        <v>0</v>
      </c>
      <c r="R4">
        <v>42.548589</v>
      </c>
      <c r="S4">
        <v>26.253264999999999</v>
      </c>
      <c r="T4">
        <v>0</v>
      </c>
      <c r="U4">
        <v>334.98110200000002</v>
      </c>
      <c r="V4">
        <v>19.898727000000001</v>
      </c>
      <c r="W4">
        <v>33.403858</v>
      </c>
      <c r="X4">
        <v>94.400165999999999</v>
      </c>
      <c r="Y4">
        <v>0</v>
      </c>
      <c r="Z4">
        <v>6.2909930000000003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6.6316059999999997</v>
      </c>
      <c r="AG4">
        <v>46.196313000000004</v>
      </c>
      <c r="AH4">
        <v>0</v>
      </c>
      <c r="AI4">
        <v>0</v>
      </c>
      <c r="AJ4">
        <v>0</v>
      </c>
      <c r="AK4">
        <v>62.954709000000001</v>
      </c>
      <c r="AL4">
        <v>12.269442</v>
      </c>
      <c r="AM4">
        <v>17.382572</v>
      </c>
      <c r="AN4">
        <v>1.011442</v>
      </c>
      <c r="AO4">
        <v>0</v>
      </c>
      <c r="AP4">
        <v>0</v>
      </c>
      <c r="AQ4">
        <v>0</v>
      </c>
      <c r="AR4">
        <v>50.867021000000001</v>
      </c>
      <c r="AS4">
        <v>35.911807000000003</v>
      </c>
      <c r="AT4">
        <v>14.395428000000001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78.007767999999999</v>
      </c>
      <c r="BA4">
        <f t="shared" ref="BA4:BA67" si="1">SUM(B4:AZ4)</f>
        <v>2210.9038459999992</v>
      </c>
      <c r="BD4">
        <v>6.9</v>
      </c>
      <c r="BE4">
        <v>1.87</v>
      </c>
      <c r="BF4">
        <v>2.91</v>
      </c>
      <c r="BG4">
        <v>1.77</v>
      </c>
      <c r="BH4">
        <v>0</v>
      </c>
      <c r="BI4">
        <v>0.84</v>
      </c>
      <c r="BJ4">
        <v>0.83</v>
      </c>
      <c r="BK4">
        <v>1.73</v>
      </c>
      <c r="BL4">
        <v>1.92</v>
      </c>
      <c r="BM4">
        <v>0.19</v>
      </c>
      <c r="BN4">
        <v>3.43</v>
      </c>
      <c r="BO4">
        <v>3.63</v>
      </c>
      <c r="BP4">
        <v>0.23</v>
      </c>
      <c r="BQ4">
        <v>1.93</v>
      </c>
      <c r="BR4">
        <v>2.09</v>
      </c>
      <c r="BS4">
        <v>1.56</v>
      </c>
      <c r="BT4">
        <v>2.1658919999999999</v>
      </c>
      <c r="BU4">
        <v>1.288036</v>
      </c>
      <c r="BV4">
        <v>2.3304399999999998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3.400414</v>
      </c>
      <c r="CK4">
        <v>1.7952319999999999</v>
      </c>
      <c r="CL4">
        <v>1.8603860000000001</v>
      </c>
      <c r="CM4">
        <v>3.3708710000000002</v>
      </c>
      <c r="CN4">
        <v>3.4004150000000002</v>
      </c>
      <c r="CO4">
        <v>4.121715</v>
      </c>
      <c r="CP4">
        <v>3.3693369999999998</v>
      </c>
      <c r="CQ4">
        <v>3.4004150000000002</v>
      </c>
      <c r="CR4">
        <v>0.80817899999999998</v>
      </c>
      <c r="CS4">
        <v>1.316117</v>
      </c>
      <c r="CT4">
        <v>2.027911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78.007767999999999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427.86985800000002</v>
      </c>
      <c r="L5">
        <v>428.30987599999997</v>
      </c>
      <c r="M5">
        <v>92.043424000000002</v>
      </c>
      <c r="N5">
        <v>117.520557</v>
      </c>
      <c r="O5">
        <v>123.299251</v>
      </c>
      <c r="P5">
        <v>138.45607200000001</v>
      </c>
      <c r="Q5">
        <v>0</v>
      </c>
      <c r="R5">
        <v>42.548589</v>
      </c>
      <c r="S5">
        <v>26.253264999999999</v>
      </c>
      <c r="T5">
        <v>0</v>
      </c>
      <c r="U5">
        <v>334.98110200000002</v>
      </c>
      <c r="V5">
        <v>19.898727000000001</v>
      </c>
      <c r="W5">
        <v>44.538477</v>
      </c>
      <c r="X5">
        <v>141.60024799999999</v>
      </c>
      <c r="Y5">
        <v>0</v>
      </c>
      <c r="Z5">
        <v>6.2909930000000003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6.6316059999999997</v>
      </c>
      <c r="AG5">
        <v>46.196313000000004</v>
      </c>
      <c r="AH5">
        <v>0</v>
      </c>
      <c r="AI5">
        <v>0</v>
      </c>
      <c r="AJ5">
        <v>0</v>
      </c>
      <c r="AK5">
        <v>62.954709000000001</v>
      </c>
      <c r="AL5">
        <v>12.269442</v>
      </c>
      <c r="AM5">
        <v>17.382572</v>
      </c>
      <c r="AN5">
        <v>0.99121300000000001</v>
      </c>
      <c r="AO5">
        <v>0</v>
      </c>
      <c r="AP5">
        <v>0</v>
      </c>
      <c r="AQ5">
        <v>0</v>
      </c>
      <c r="AR5">
        <v>44.508642999999999</v>
      </c>
      <c r="AS5">
        <v>35.911807000000003</v>
      </c>
      <c r="AT5">
        <v>13.45321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78.046764999999994</v>
      </c>
      <c r="BA5">
        <f t="shared" si="1"/>
        <v>2261.9567189999998</v>
      </c>
      <c r="BD5">
        <v>6.9</v>
      </c>
      <c r="BE5">
        <v>1.87</v>
      </c>
      <c r="BF5">
        <v>2.91</v>
      </c>
      <c r="BG5">
        <v>1.77</v>
      </c>
      <c r="BH5">
        <v>0</v>
      </c>
      <c r="BI5">
        <v>0.84</v>
      </c>
      <c r="BJ5">
        <v>0.83</v>
      </c>
      <c r="BK5">
        <v>1.73</v>
      </c>
      <c r="BL5">
        <v>1.85</v>
      </c>
      <c r="BM5">
        <v>0.19</v>
      </c>
      <c r="BN5">
        <v>3.43</v>
      </c>
      <c r="BO5">
        <v>3.63</v>
      </c>
      <c r="BP5">
        <v>0.23</v>
      </c>
      <c r="BQ5">
        <v>1.93</v>
      </c>
      <c r="BR5">
        <v>2.09</v>
      </c>
      <c r="BS5">
        <v>1.56</v>
      </c>
      <c r="BT5">
        <v>2.1658919999999999</v>
      </c>
      <c r="BU5">
        <v>1.288036</v>
      </c>
      <c r="BV5">
        <v>2.3304399999999998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3.400414</v>
      </c>
      <c r="CK5">
        <v>1.7952319999999999</v>
      </c>
      <c r="CL5">
        <v>1.8603860000000001</v>
      </c>
      <c r="CM5">
        <v>3.3708710000000002</v>
      </c>
      <c r="CN5">
        <v>3.4004150000000002</v>
      </c>
      <c r="CO5">
        <v>4.121715</v>
      </c>
      <c r="CP5">
        <v>3.4783339999999998</v>
      </c>
      <c r="CQ5">
        <v>3.4004150000000002</v>
      </c>
      <c r="CR5">
        <v>0.80817899999999998</v>
      </c>
      <c r="CS5">
        <v>1.316117</v>
      </c>
      <c r="CT5">
        <v>2.027911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78.046764999999994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427.86985800000002</v>
      </c>
      <c r="L6">
        <v>428.30987599999997</v>
      </c>
      <c r="M6">
        <v>92.043424000000002</v>
      </c>
      <c r="N6">
        <v>117.520557</v>
      </c>
      <c r="O6">
        <v>123.299251</v>
      </c>
      <c r="P6">
        <v>138.45607200000001</v>
      </c>
      <c r="Q6">
        <v>0</v>
      </c>
      <c r="R6">
        <v>42.548589</v>
      </c>
      <c r="S6">
        <v>26.253264999999999</v>
      </c>
      <c r="T6">
        <v>0</v>
      </c>
      <c r="U6">
        <v>334.98110200000002</v>
      </c>
      <c r="V6">
        <v>19.898727000000001</v>
      </c>
      <c r="W6">
        <v>44.538477</v>
      </c>
      <c r="X6">
        <v>141.60024799999999</v>
      </c>
      <c r="Y6">
        <v>0</v>
      </c>
      <c r="Z6">
        <v>6.2909930000000003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6.6316059999999997</v>
      </c>
      <c r="AG6">
        <v>46.196313000000004</v>
      </c>
      <c r="AH6">
        <v>0</v>
      </c>
      <c r="AI6">
        <v>0</v>
      </c>
      <c r="AJ6">
        <v>0</v>
      </c>
      <c r="AK6">
        <v>62.954709000000001</v>
      </c>
      <c r="AL6">
        <v>12.269442</v>
      </c>
      <c r="AM6">
        <v>17.382572</v>
      </c>
      <c r="AN6">
        <v>0.99121300000000001</v>
      </c>
      <c r="AO6">
        <v>0</v>
      </c>
      <c r="AP6">
        <v>0</v>
      </c>
      <c r="AQ6">
        <v>0</v>
      </c>
      <c r="AR6">
        <v>44.508642999999999</v>
      </c>
      <c r="AS6">
        <v>35.911807000000003</v>
      </c>
      <c r="AT6">
        <v>14.395428000000001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78.15576200000001</v>
      </c>
      <c r="BA6">
        <f t="shared" si="1"/>
        <v>2263.0079339999993</v>
      </c>
      <c r="BD6">
        <v>6.9</v>
      </c>
      <c r="BE6">
        <v>1.87</v>
      </c>
      <c r="BF6">
        <v>2.91</v>
      </c>
      <c r="BG6">
        <v>1.77</v>
      </c>
      <c r="BH6">
        <v>0</v>
      </c>
      <c r="BI6">
        <v>0.84</v>
      </c>
      <c r="BJ6">
        <v>0.83</v>
      </c>
      <c r="BK6">
        <v>1.73</v>
      </c>
      <c r="BL6">
        <v>1.85</v>
      </c>
      <c r="BM6">
        <v>0.19</v>
      </c>
      <c r="BN6">
        <v>3.43</v>
      </c>
      <c r="BO6">
        <v>3.63</v>
      </c>
      <c r="BP6">
        <v>0.23</v>
      </c>
      <c r="BQ6">
        <v>1.93</v>
      </c>
      <c r="BR6">
        <v>2.09</v>
      </c>
      <c r="BS6">
        <v>1.56</v>
      </c>
      <c r="BT6">
        <v>2.1658919999999999</v>
      </c>
      <c r="BU6">
        <v>1.288036</v>
      </c>
      <c r="BV6">
        <v>2.3304399999999998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3.400414</v>
      </c>
      <c r="CK6">
        <v>1.7952319999999999</v>
      </c>
      <c r="CL6">
        <v>1.8603860000000001</v>
      </c>
      <c r="CM6">
        <v>3.3708710000000002</v>
      </c>
      <c r="CN6">
        <v>3.4004150000000002</v>
      </c>
      <c r="CO6">
        <v>4.121715</v>
      </c>
      <c r="CP6">
        <v>3.5873309999999998</v>
      </c>
      <c r="CQ6">
        <v>3.4004150000000002</v>
      </c>
      <c r="CR6">
        <v>0.80817899999999998</v>
      </c>
      <c r="CS6">
        <v>1.316117</v>
      </c>
      <c r="CT6">
        <v>2.027911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78.15576200000001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427.86985800000002</v>
      </c>
      <c r="L7">
        <v>428.30987599999997</v>
      </c>
      <c r="M7">
        <v>92.043424000000002</v>
      </c>
      <c r="N7">
        <v>117.520557</v>
      </c>
      <c r="O7">
        <v>123.299251</v>
      </c>
      <c r="P7">
        <v>138.45607200000001</v>
      </c>
      <c r="Q7">
        <v>0</v>
      </c>
      <c r="R7">
        <v>42.548589</v>
      </c>
      <c r="S7">
        <v>26.253264999999999</v>
      </c>
      <c r="T7">
        <v>0</v>
      </c>
      <c r="U7">
        <v>334.98110200000002</v>
      </c>
      <c r="V7">
        <v>19.898727000000001</v>
      </c>
      <c r="W7">
        <v>44.538477</v>
      </c>
      <c r="X7">
        <v>141.60024799999999</v>
      </c>
      <c r="Y7">
        <v>0</v>
      </c>
      <c r="Z7">
        <v>6.2909930000000003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6.6316059999999997</v>
      </c>
      <c r="AG7">
        <v>46.196313000000004</v>
      </c>
      <c r="AH7">
        <v>0</v>
      </c>
      <c r="AI7">
        <v>0</v>
      </c>
      <c r="AJ7">
        <v>0</v>
      </c>
      <c r="AK7">
        <v>62.954709000000001</v>
      </c>
      <c r="AL7">
        <v>12.269442</v>
      </c>
      <c r="AM7">
        <v>17.382572</v>
      </c>
      <c r="AN7">
        <v>0.99121300000000001</v>
      </c>
      <c r="AO7">
        <v>0</v>
      </c>
      <c r="AP7">
        <v>0</v>
      </c>
      <c r="AQ7">
        <v>0</v>
      </c>
      <c r="AR7">
        <v>44.508642999999999</v>
      </c>
      <c r="AS7">
        <v>35.911807000000003</v>
      </c>
      <c r="AT7">
        <v>13.283903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78.384758000000005</v>
      </c>
      <c r="BA7">
        <f t="shared" si="1"/>
        <v>2262.1254049999998</v>
      </c>
      <c r="BD7">
        <v>6.9</v>
      </c>
      <c r="BE7">
        <v>1.87</v>
      </c>
      <c r="BF7">
        <v>2.91</v>
      </c>
      <c r="BG7">
        <v>1.77</v>
      </c>
      <c r="BH7">
        <v>0</v>
      </c>
      <c r="BI7">
        <v>0.9</v>
      </c>
      <c r="BJ7">
        <v>0.89</v>
      </c>
      <c r="BK7">
        <v>1.73</v>
      </c>
      <c r="BL7">
        <v>1.85</v>
      </c>
      <c r="BM7">
        <v>0.19</v>
      </c>
      <c r="BN7">
        <v>3.43</v>
      </c>
      <c r="BO7">
        <v>3.63</v>
      </c>
      <c r="BP7">
        <v>0.23</v>
      </c>
      <c r="BQ7">
        <v>1.93</v>
      </c>
      <c r="BR7">
        <v>2.09</v>
      </c>
      <c r="BS7">
        <v>1.56</v>
      </c>
      <c r="BT7">
        <v>2.1658919999999999</v>
      </c>
      <c r="BU7">
        <v>1.288036</v>
      </c>
      <c r="BV7">
        <v>2.3304399999999998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3.400414</v>
      </c>
      <c r="CK7">
        <v>1.7952319999999999</v>
      </c>
      <c r="CL7">
        <v>1.8603860000000001</v>
      </c>
      <c r="CM7">
        <v>3.3708710000000002</v>
      </c>
      <c r="CN7">
        <v>3.4004150000000002</v>
      </c>
      <c r="CO7">
        <v>4.121715</v>
      </c>
      <c r="CP7">
        <v>3.6963270000000001</v>
      </c>
      <c r="CQ7">
        <v>3.4004150000000002</v>
      </c>
      <c r="CR7">
        <v>0.80817899999999998</v>
      </c>
      <c r="CS7">
        <v>1.316117</v>
      </c>
      <c r="CT7">
        <v>2.027911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78.384758000000005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427.86985800000002</v>
      </c>
      <c r="L8">
        <v>428.30987599999997</v>
      </c>
      <c r="M8">
        <v>92.043424000000002</v>
      </c>
      <c r="N8">
        <v>117.520557</v>
      </c>
      <c r="O8">
        <v>123.299251</v>
      </c>
      <c r="P8">
        <v>138.45607200000001</v>
      </c>
      <c r="Q8">
        <v>0</v>
      </c>
      <c r="R8">
        <v>42.548589</v>
      </c>
      <c r="S8">
        <v>26.253264999999999</v>
      </c>
      <c r="T8">
        <v>0</v>
      </c>
      <c r="U8">
        <v>334.98110200000002</v>
      </c>
      <c r="V8">
        <v>19.898727000000001</v>
      </c>
      <c r="W8">
        <v>44.538477</v>
      </c>
      <c r="X8">
        <v>141.60024799999999</v>
      </c>
      <c r="Y8">
        <v>0</v>
      </c>
      <c r="Z8">
        <v>6.2909930000000003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6.6316059999999997</v>
      </c>
      <c r="AG8">
        <v>46.196313000000004</v>
      </c>
      <c r="AH8">
        <v>0</v>
      </c>
      <c r="AI8">
        <v>0</v>
      </c>
      <c r="AJ8">
        <v>0</v>
      </c>
      <c r="AK8">
        <v>62.954709000000001</v>
      </c>
      <c r="AL8">
        <v>27.885095</v>
      </c>
      <c r="AM8">
        <v>17.382572</v>
      </c>
      <c r="AN8">
        <v>0.99121300000000001</v>
      </c>
      <c r="AO8">
        <v>0</v>
      </c>
      <c r="AP8">
        <v>0</v>
      </c>
      <c r="AQ8">
        <v>0</v>
      </c>
      <c r="AR8">
        <v>44.508642999999999</v>
      </c>
      <c r="AS8">
        <v>35.911807000000003</v>
      </c>
      <c r="AT8">
        <v>13.710957000000001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78.603755000000007</v>
      </c>
      <c r="BA8">
        <f t="shared" si="1"/>
        <v>2278.3871089999998</v>
      </c>
      <c r="BD8">
        <v>6.9</v>
      </c>
      <c r="BE8">
        <v>1.87</v>
      </c>
      <c r="BF8">
        <v>2.91</v>
      </c>
      <c r="BG8">
        <v>1.77</v>
      </c>
      <c r="BH8">
        <v>0</v>
      </c>
      <c r="BI8">
        <v>0.92</v>
      </c>
      <c r="BJ8">
        <v>0.91</v>
      </c>
      <c r="BK8">
        <v>1.73</v>
      </c>
      <c r="BL8">
        <v>1.92</v>
      </c>
      <c r="BM8">
        <v>0.19</v>
      </c>
      <c r="BN8">
        <v>3.43</v>
      </c>
      <c r="BO8">
        <v>3.63</v>
      </c>
      <c r="BP8">
        <v>0.23</v>
      </c>
      <c r="BQ8">
        <v>1.93</v>
      </c>
      <c r="BR8">
        <v>2.09</v>
      </c>
      <c r="BS8">
        <v>1.56</v>
      </c>
      <c r="BT8">
        <v>2.1658919999999999</v>
      </c>
      <c r="BU8">
        <v>1.288036</v>
      </c>
      <c r="BV8">
        <v>2.3304399999999998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3.400414</v>
      </c>
      <c r="CK8">
        <v>1.7952319999999999</v>
      </c>
      <c r="CL8">
        <v>1.8603860000000001</v>
      </c>
      <c r="CM8">
        <v>3.3708710000000002</v>
      </c>
      <c r="CN8">
        <v>3.4004150000000002</v>
      </c>
      <c r="CO8">
        <v>4.121715</v>
      </c>
      <c r="CP8">
        <v>3.8053240000000002</v>
      </c>
      <c r="CQ8">
        <v>3.4004150000000002</v>
      </c>
      <c r="CR8">
        <v>0.80817899999999998</v>
      </c>
      <c r="CS8">
        <v>1.316117</v>
      </c>
      <c r="CT8">
        <v>2.027911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78.603755000000007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427.86985800000002</v>
      </c>
      <c r="L9">
        <v>428.30987599999997</v>
      </c>
      <c r="M9">
        <v>92.043424000000002</v>
      </c>
      <c r="N9">
        <v>117.520557</v>
      </c>
      <c r="O9">
        <v>123.299251</v>
      </c>
      <c r="P9">
        <v>138.45607200000001</v>
      </c>
      <c r="Q9">
        <v>0</v>
      </c>
      <c r="R9">
        <v>42.548589</v>
      </c>
      <c r="S9">
        <v>26.253264999999999</v>
      </c>
      <c r="T9">
        <v>0</v>
      </c>
      <c r="U9">
        <v>334.98110200000002</v>
      </c>
      <c r="V9">
        <v>19.898727000000001</v>
      </c>
      <c r="W9">
        <v>43.319671999999997</v>
      </c>
      <c r="X9">
        <v>141.60024799999999</v>
      </c>
      <c r="Y9">
        <v>0</v>
      </c>
      <c r="Z9">
        <v>6.2909930000000003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6.6316059999999997</v>
      </c>
      <c r="AG9">
        <v>46.196313000000004</v>
      </c>
      <c r="AH9">
        <v>0</v>
      </c>
      <c r="AI9">
        <v>0</v>
      </c>
      <c r="AJ9">
        <v>0</v>
      </c>
      <c r="AK9">
        <v>62.954709000000001</v>
      </c>
      <c r="AL9">
        <v>80.309073999999995</v>
      </c>
      <c r="AM9">
        <v>17.382572</v>
      </c>
      <c r="AN9">
        <v>0.99121300000000001</v>
      </c>
      <c r="AO9">
        <v>0</v>
      </c>
      <c r="AP9">
        <v>0</v>
      </c>
      <c r="AQ9">
        <v>0</v>
      </c>
      <c r="AR9">
        <v>50.867021000000001</v>
      </c>
      <c r="AS9">
        <v>35.042830000000002</v>
      </c>
      <c r="AT9">
        <v>11.159077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78.712751999999995</v>
      </c>
      <c r="BA9">
        <f t="shared" si="1"/>
        <v>2332.6388009999991</v>
      </c>
      <c r="BD9">
        <v>6.9</v>
      </c>
      <c r="BE9">
        <v>1.87</v>
      </c>
      <c r="BF9">
        <v>2.91</v>
      </c>
      <c r="BG9">
        <v>1.77</v>
      </c>
      <c r="BH9">
        <v>0</v>
      </c>
      <c r="BI9">
        <v>0.92</v>
      </c>
      <c r="BJ9">
        <v>0.91</v>
      </c>
      <c r="BK9">
        <v>1.73</v>
      </c>
      <c r="BL9">
        <v>1.92</v>
      </c>
      <c r="BM9">
        <v>0.19</v>
      </c>
      <c r="BN9">
        <v>3.43</v>
      </c>
      <c r="BO9">
        <v>3.63</v>
      </c>
      <c r="BP9">
        <v>0.23</v>
      </c>
      <c r="BQ9">
        <v>1.93</v>
      </c>
      <c r="BR9">
        <v>2.09</v>
      </c>
      <c r="BS9">
        <v>1.56</v>
      </c>
      <c r="BT9">
        <v>2.1658919999999999</v>
      </c>
      <c r="BU9">
        <v>1.288036</v>
      </c>
      <c r="BV9">
        <v>2.3304399999999998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3.400414</v>
      </c>
      <c r="CK9">
        <v>1.7952319999999999</v>
      </c>
      <c r="CL9">
        <v>1.8603860000000001</v>
      </c>
      <c r="CM9">
        <v>3.3708710000000002</v>
      </c>
      <c r="CN9">
        <v>3.4004150000000002</v>
      </c>
      <c r="CO9">
        <v>4.121715</v>
      </c>
      <c r="CP9">
        <v>3.9143210000000002</v>
      </c>
      <c r="CQ9">
        <v>3.4004150000000002</v>
      </c>
      <c r="CR9">
        <v>0.80817899999999998</v>
      </c>
      <c r="CS9">
        <v>1.316117</v>
      </c>
      <c r="CT9">
        <v>2.027911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78.712751999999995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427.86985800000002</v>
      </c>
      <c r="L10">
        <v>428.30987599999997</v>
      </c>
      <c r="M10">
        <v>92.043424000000002</v>
      </c>
      <c r="N10">
        <v>117.520557</v>
      </c>
      <c r="O10">
        <v>123.299251</v>
      </c>
      <c r="P10">
        <v>138.45607200000001</v>
      </c>
      <c r="Q10">
        <v>0</v>
      </c>
      <c r="R10">
        <v>42.548589</v>
      </c>
      <c r="S10">
        <v>26.253264999999999</v>
      </c>
      <c r="T10">
        <v>0</v>
      </c>
      <c r="U10">
        <v>334.98110200000002</v>
      </c>
      <c r="V10">
        <v>19.898727000000001</v>
      </c>
      <c r="W10">
        <v>43.319671999999997</v>
      </c>
      <c r="X10">
        <v>141.60024799999999</v>
      </c>
      <c r="Y10">
        <v>0</v>
      </c>
      <c r="Z10">
        <v>6.2909930000000003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6.6316059999999997</v>
      </c>
      <c r="AG10">
        <v>46.196313000000004</v>
      </c>
      <c r="AH10">
        <v>0</v>
      </c>
      <c r="AI10">
        <v>0</v>
      </c>
      <c r="AJ10">
        <v>0</v>
      </c>
      <c r="AK10">
        <v>62.954709000000001</v>
      </c>
      <c r="AL10">
        <v>80.309073999999995</v>
      </c>
      <c r="AM10">
        <v>17.382572</v>
      </c>
      <c r="AN10">
        <v>0.99121300000000001</v>
      </c>
      <c r="AO10">
        <v>0</v>
      </c>
      <c r="AP10">
        <v>0</v>
      </c>
      <c r="AQ10">
        <v>0</v>
      </c>
      <c r="AR10">
        <v>50.867021000000001</v>
      </c>
      <c r="AS10">
        <v>35.042830000000002</v>
      </c>
      <c r="AT10">
        <v>11.884822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78.821748000000014</v>
      </c>
      <c r="BA10">
        <f t="shared" si="1"/>
        <v>2333.4735419999993</v>
      </c>
      <c r="BD10">
        <v>6.9</v>
      </c>
      <c r="BE10">
        <v>1.87</v>
      </c>
      <c r="BF10">
        <v>2.91</v>
      </c>
      <c r="BG10">
        <v>1.77</v>
      </c>
      <c r="BH10">
        <v>0</v>
      </c>
      <c r="BI10">
        <v>0.92</v>
      </c>
      <c r="BJ10">
        <v>0.91</v>
      </c>
      <c r="BK10">
        <v>1.73</v>
      </c>
      <c r="BL10">
        <v>1.92</v>
      </c>
      <c r="BM10">
        <v>0.19</v>
      </c>
      <c r="BN10">
        <v>3.43</v>
      </c>
      <c r="BO10">
        <v>3.63</v>
      </c>
      <c r="BP10">
        <v>0.23</v>
      </c>
      <c r="BQ10">
        <v>1.93</v>
      </c>
      <c r="BR10">
        <v>2.09</v>
      </c>
      <c r="BS10">
        <v>1.56</v>
      </c>
      <c r="BT10">
        <v>2.1658919999999999</v>
      </c>
      <c r="BU10">
        <v>1.288036</v>
      </c>
      <c r="BV10">
        <v>2.3304399999999998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3.400414</v>
      </c>
      <c r="CK10">
        <v>1.7952319999999999</v>
      </c>
      <c r="CL10">
        <v>1.8603860000000001</v>
      </c>
      <c r="CM10">
        <v>3.3708710000000002</v>
      </c>
      <c r="CN10">
        <v>3.4004150000000002</v>
      </c>
      <c r="CO10">
        <v>4.121715</v>
      </c>
      <c r="CP10">
        <v>4.0233169999999996</v>
      </c>
      <c r="CQ10">
        <v>3.4004150000000002</v>
      </c>
      <c r="CR10">
        <v>0.80817899999999998</v>
      </c>
      <c r="CS10">
        <v>1.316117</v>
      </c>
      <c r="CT10">
        <v>2.027911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78.821748000000014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427.86985800000002</v>
      </c>
      <c r="L11">
        <v>428.30987599999997</v>
      </c>
      <c r="M11">
        <v>92.043424000000002</v>
      </c>
      <c r="N11">
        <v>117.520557</v>
      </c>
      <c r="O11">
        <v>123.299251</v>
      </c>
      <c r="P11">
        <v>138.45607200000001</v>
      </c>
      <c r="Q11">
        <v>0</v>
      </c>
      <c r="R11">
        <v>42.548589</v>
      </c>
      <c r="S11">
        <v>26.253264999999999</v>
      </c>
      <c r="T11">
        <v>0</v>
      </c>
      <c r="U11">
        <v>334.98110200000002</v>
      </c>
      <c r="V11">
        <v>19.898727000000001</v>
      </c>
      <c r="W11">
        <v>44.538477</v>
      </c>
      <c r="X11">
        <v>141.60024799999999</v>
      </c>
      <c r="Y11">
        <v>0</v>
      </c>
      <c r="Z11">
        <v>6.2909930000000003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46.196313000000004</v>
      </c>
      <c r="AH11">
        <v>0</v>
      </c>
      <c r="AI11">
        <v>0</v>
      </c>
      <c r="AJ11">
        <v>0</v>
      </c>
      <c r="AK11">
        <v>62.954709000000001</v>
      </c>
      <c r="AL11">
        <v>80.309073999999995</v>
      </c>
      <c r="AM11">
        <v>17.382572</v>
      </c>
      <c r="AN11">
        <v>0.99121300000000001</v>
      </c>
      <c r="AO11">
        <v>0</v>
      </c>
      <c r="AP11">
        <v>0</v>
      </c>
      <c r="AQ11">
        <v>0</v>
      </c>
      <c r="AR11">
        <v>45.568373000000001</v>
      </c>
      <c r="AS11">
        <v>35.042830000000002</v>
      </c>
      <c r="AT11">
        <v>11.438421999999999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78.883417000000009</v>
      </c>
      <c r="BA11">
        <f t="shared" si="1"/>
        <v>2331.1481959999996</v>
      </c>
      <c r="BD11">
        <v>6.9</v>
      </c>
      <c r="BE11">
        <v>1.87</v>
      </c>
      <c r="BF11">
        <v>2.91</v>
      </c>
      <c r="BG11">
        <v>1.77</v>
      </c>
      <c r="BH11">
        <v>0</v>
      </c>
      <c r="BI11">
        <v>0.92</v>
      </c>
      <c r="BJ11">
        <v>0.91</v>
      </c>
      <c r="BK11">
        <v>1.73</v>
      </c>
      <c r="BL11">
        <v>1.92</v>
      </c>
      <c r="BM11">
        <v>0.19</v>
      </c>
      <c r="BN11">
        <v>3.43</v>
      </c>
      <c r="BO11">
        <v>3.63</v>
      </c>
      <c r="BP11">
        <v>0.23</v>
      </c>
      <c r="BQ11">
        <v>1.93</v>
      </c>
      <c r="BR11">
        <v>2.09</v>
      </c>
      <c r="BS11">
        <v>1.56</v>
      </c>
      <c r="BT11">
        <v>2.1658919999999999</v>
      </c>
      <c r="BU11">
        <v>1.288036</v>
      </c>
      <c r="BV11">
        <v>2.3304399999999998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3.400414</v>
      </c>
      <c r="CK11">
        <v>1.7952319999999999</v>
      </c>
      <c r="CL11">
        <v>1.8603860000000001</v>
      </c>
      <c r="CM11">
        <v>3.3708710000000002</v>
      </c>
      <c r="CN11">
        <v>3.4004150000000002</v>
      </c>
      <c r="CO11">
        <v>4.121715</v>
      </c>
      <c r="CP11">
        <v>4.0849859999999998</v>
      </c>
      <c r="CQ11">
        <v>3.4004150000000002</v>
      </c>
      <c r="CR11">
        <v>0.80817899999999998</v>
      </c>
      <c r="CS11">
        <v>1.316117</v>
      </c>
      <c r="CT11">
        <v>2.027911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78.883417000000009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427.86985800000002</v>
      </c>
      <c r="L12">
        <v>428.30987599999997</v>
      </c>
      <c r="M12">
        <v>92.043424000000002</v>
      </c>
      <c r="N12">
        <v>117.520557</v>
      </c>
      <c r="O12">
        <v>123.299251</v>
      </c>
      <c r="P12">
        <v>138.45607200000001</v>
      </c>
      <c r="Q12">
        <v>0</v>
      </c>
      <c r="R12">
        <v>42.548589</v>
      </c>
      <c r="S12">
        <v>26.253264999999999</v>
      </c>
      <c r="T12">
        <v>0</v>
      </c>
      <c r="U12">
        <v>334.98110200000002</v>
      </c>
      <c r="V12">
        <v>19.898727000000001</v>
      </c>
      <c r="W12">
        <v>44.538477</v>
      </c>
      <c r="X12">
        <v>141.60024799999999</v>
      </c>
      <c r="Y12">
        <v>0</v>
      </c>
      <c r="Z12">
        <v>6.2909930000000003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46.196313000000004</v>
      </c>
      <c r="AH12">
        <v>0</v>
      </c>
      <c r="AI12">
        <v>0</v>
      </c>
      <c r="AJ12">
        <v>0</v>
      </c>
      <c r="AK12">
        <v>62.954709000000001</v>
      </c>
      <c r="AL12">
        <v>80.309073999999995</v>
      </c>
      <c r="AM12">
        <v>17.382572</v>
      </c>
      <c r="AN12">
        <v>0.99121300000000001</v>
      </c>
      <c r="AO12">
        <v>0</v>
      </c>
      <c r="AP12">
        <v>0</v>
      </c>
      <c r="AQ12">
        <v>0</v>
      </c>
      <c r="AR12">
        <v>45.568373000000001</v>
      </c>
      <c r="AS12">
        <v>35.042830000000002</v>
      </c>
      <c r="AT12">
        <v>11.328690999999999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78.885805000000005</v>
      </c>
      <c r="BA12">
        <f t="shared" si="1"/>
        <v>2331.0408529999995</v>
      </c>
      <c r="BD12">
        <v>6.9</v>
      </c>
      <c r="BE12">
        <v>1.87</v>
      </c>
      <c r="BF12">
        <v>2.91</v>
      </c>
      <c r="BG12">
        <v>1.77</v>
      </c>
      <c r="BH12">
        <v>0</v>
      </c>
      <c r="BI12">
        <v>0.92</v>
      </c>
      <c r="BJ12">
        <v>0.91</v>
      </c>
      <c r="BK12">
        <v>1.73</v>
      </c>
      <c r="BL12">
        <v>1.92</v>
      </c>
      <c r="BM12">
        <v>0.19</v>
      </c>
      <c r="BN12">
        <v>3.43</v>
      </c>
      <c r="BO12">
        <v>3.63</v>
      </c>
      <c r="BP12">
        <v>0.23</v>
      </c>
      <c r="BQ12">
        <v>1.93</v>
      </c>
      <c r="BR12">
        <v>2.09</v>
      </c>
      <c r="BS12">
        <v>1.56</v>
      </c>
      <c r="BT12">
        <v>2.1658919999999999</v>
      </c>
      <c r="BU12">
        <v>1.288036</v>
      </c>
      <c r="BV12">
        <v>2.3304399999999998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3.400414</v>
      </c>
      <c r="CK12">
        <v>1.7952319999999999</v>
      </c>
      <c r="CL12">
        <v>1.8603860000000001</v>
      </c>
      <c r="CM12">
        <v>3.3708710000000002</v>
      </c>
      <c r="CN12">
        <v>3.4004150000000002</v>
      </c>
      <c r="CO12">
        <v>4.121715</v>
      </c>
      <c r="CP12">
        <v>4.0873739999999996</v>
      </c>
      <c r="CQ12">
        <v>3.4004150000000002</v>
      </c>
      <c r="CR12">
        <v>0.80817899999999998</v>
      </c>
      <c r="CS12">
        <v>1.316117</v>
      </c>
      <c r="CT12">
        <v>2.027911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78.885805000000005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427.86985800000002</v>
      </c>
      <c r="L13">
        <v>428.30987599999997</v>
      </c>
      <c r="M13">
        <v>92.043424000000002</v>
      </c>
      <c r="N13">
        <v>117.520557</v>
      </c>
      <c r="O13">
        <v>123.299251</v>
      </c>
      <c r="P13">
        <v>138.45607200000001</v>
      </c>
      <c r="Q13">
        <v>0</v>
      </c>
      <c r="R13">
        <v>42.548589</v>
      </c>
      <c r="S13">
        <v>17.364111000000001</v>
      </c>
      <c r="T13">
        <v>0</v>
      </c>
      <c r="U13">
        <v>334.98110200000002</v>
      </c>
      <c r="V13">
        <v>19.898727000000001</v>
      </c>
      <c r="W13">
        <v>44.538477</v>
      </c>
      <c r="X13">
        <v>141.60024799999999</v>
      </c>
      <c r="Y13">
        <v>0</v>
      </c>
      <c r="Z13">
        <v>6.2909930000000003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46.196313000000004</v>
      </c>
      <c r="AH13">
        <v>0</v>
      </c>
      <c r="AI13">
        <v>0</v>
      </c>
      <c r="AJ13">
        <v>0</v>
      </c>
      <c r="AK13">
        <v>62.954709000000001</v>
      </c>
      <c r="AL13">
        <v>23.423480000000001</v>
      </c>
      <c r="AM13">
        <v>17.382572</v>
      </c>
      <c r="AN13">
        <v>0.99121300000000001</v>
      </c>
      <c r="AO13">
        <v>0</v>
      </c>
      <c r="AP13">
        <v>0</v>
      </c>
      <c r="AQ13">
        <v>0</v>
      </c>
      <c r="AR13">
        <v>45.568373000000001</v>
      </c>
      <c r="AS13">
        <v>35.042830000000002</v>
      </c>
      <c r="AT13">
        <v>12.605962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78.885805000000005</v>
      </c>
      <c r="BA13">
        <f t="shared" si="1"/>
        <v>2266.5433759999996</v>
      </c>
      <c r="BD13">
        <v>6.9</v>
      </c>
      <c r="BE13">
        <v>1.87</v>
      </c>
      <c r="BF13">
        <v>2.91</v>
      </c>
      <c r="BG13">
        <v>1.77</v>
      </c>
      <c r="BH13">
        <v>0</v>
      </c>
      <c r="BI13">
        <v>0.92</v>
      </c>
      <c r="BJ13">
        <v>0.91</v>
      </c>
      <c r="BK13">
        <v>1.73</v>
      </c>
      <c r="BL13">
        <v>1.92</v>
      </c>
      <c r="BM13">
        <v>0.19</v>
      </c>
      <c r="BN13">
        <v>3.43</v>
      </c>
      <c r="BO13">
        <v>3.63</v>
      </c>
      <c r="BP13">
        <v>0.23</v>
      </c>
      <c r="BQ13">
        <v>1.93</v>
      </c>
      <c r="BR13">
        <v>2.09</v>
      </c>
      <c r="BS13">
        <v>1.56</v>
      </c>
      <c r="BT13">
        <v>2.1658919999999999</v>
      </c>
      <c r="BU13">
        <v>1.288036</v>
      </c>
      <c r="BV13">
        <v>2.3304399999999998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3.400414</v>
      </c>
      <c r="CK13">
        <v>1.7952319999999999</v>
      </c>
      <c r="CL13">
        <v>1.8603860000000001</v>
      </c>
      <c r="CM13">
        <v>3.3708710000000002</v>
      </c>
      <c r="CN13">
        <v>3.4004150000000002</v>
      </c>
      <c r="CO13">
        <v>4.121715</v>
      </c>
      <c r="CP13">
        <v>4.0873739999999996</v>
      </c>
      <c r="CQ13">
        <v>3.4004150000000002</v>
      </c>
      <c r="CR13">
        <v>0.80817899999999998</v>
      </c>
      <c r="CS13">
        <v>1.316117</v>
      </c>
      <c r="CT13">
        <v>2.027911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78.885805000000005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427.86985800000002</v>
      </c>
      <c r="L14">
        <v>428.30987599999997</v>
      </c>
      <c r="M14">
        <v>92.043424000000002</v>
      </c>
      <c r="N14">
        <v>117.520557</v>
      </c>
      <c r="O14">
        <v>123.299251</v>
      </c>
      <c r="P14">
        <v>138.45607200000001</v>
      </c>
      <c r="Q14">
        <v>0</v>
      </c>
      <c r="R14">
        <v>42.548589</v>
      </c>
      <c r="S14">
        <v>17.364111000000001</v>
      </c>
      <c r="T14">
        <v>0</v>
      </c>
      <c r="U14">
        <v>334.98110200000002</v>
      </c>
      <c r="V14">
        <v>19.898727000000001</v>
      </c>
      <c r="W14">
        <v>44.538477</v>
      </c>
      <c r="X14">
        <v>141.60024799999999</v>
      </c>
      <c r="Y14">
        <v>0</v>
      </c>
      <c r="Z14">
        <v>6.2909930000000003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46.196313000000004</v>
      </c>
      <c r="AH14">
        <v>0</v>
      </c>
      <c r="AI14">
        <v>0</v>
      </c>
      <c r="AJ14">
        <v>0</v>
      </c>
      <c r="AK14">
        <v>62.954709000000001</v>
      </c>
      <c r="AL14">
        <v>23.423480000000001</v>
      </c>
      <c r="AM14">
        <v>17.382572</v>
      </c>
      <c r="AN14">
        <v>0.99121300000000001</v>
      </c>
      <c r="AO14">
        <v>0</v>
      </c>
      <c r="AP14">
        <v>0</v>
      </c>
      <c r="AQ14">
        <v>0</v>
      </c>
      <c r="AR14">
        <v>45.568373000000001</v>
      </c>
      <c r="AS14">
        <v>35.042830000000002</v>
      </c>
      <c r="AT14">
        <v>13.170998000000001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78.895804999999996</v>
      </c>
      <c r="BA14">
        <f t="shared" si="1"/>
        <v>2267.1184119999998</v>
      </c>
      <c r="BD14">
        <v>6.9</v>
      </c>
      <c r="BE14">
        <v>1.87</v>
      </c>
      <c r="BF14">
        <v>2.91</v>
      </c>
      <c r="BG14">
        <v>1.77</v>
      </c>
      <c r="BH14">
        <v>0</v>
      </c>
      <c r="BI14">
        <v>0.92</v>
      </c>
      <c r="BJ14">
        <v>0.91</v>
      </c>
      <c r="BK14">
        <v>1.73</v>
      </c>
      <c r="BL14">
        <v>1.92</v>
      </c>
      <c r="BM14">
        <v>0.19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2.1658919999999999</v>
      </c>
      <c r="BU14">
        <v>1.288036</v>
      </c>
      <c r="BV14">
        <v>2.3304399999999998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3.400414</v>
      </c>
      <c r="CK14">
        <v>1.7952319999999999</v>
      </c>
      <c r="CL14">
        <v>1.8603860000000001</v>
      </c>
      <c r="CM14">
        <v>3.3708710000000002</v>
      </c>
      <c r="CN14">
        <v>3.4004150000000002</v>
      </c>
      <c r="CO14">
        <v>4.121715</v>
      </c>
      <c r="CP14">
        <v>4.0873739999999996</v>
      </c>
      <c r="CQ14">
        <v>3.4004150000000002</v>
      </c>
      <c r="CR14">
        <v>0.80817899999999998</v>
      </c>
      <c r="CS14">
        <v>1.316117</v>
      </c>
      <c r="CT14">
        <v>2.027911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78.895804999999996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427.86985800000002</v>
      </c>
      <c r="L15">
        <v>428.30987599999997</v>
      </c>
      <c r="M15">
        <v>92.043424000000002</v>
      </c>
      <c r="N15">
        <v>117.520557</v>
      </c>
      <c r="O15">
        <v>123.299251</v>
      </c>
      <c r="P15">
        <v>138.45607200000001</v>
      </c>
      <c r="Q15">
        <v>0</v>
      </c>
      <c r="R15">
        <v>42.548589</v>
      </c>
      <c r="S15">
        <v>17.364111000000001</v>
      </c>
      <c r="T15">
        <v>0</v>
      </c>
      <c r="U15">
        <v>334.98110200000002</v>
      </c>
      <c r="V15">
        <v>19.898727000000001</v>
      </c>
      <c r="W15">
        <v>44.538477</v>
      </c>
      <c r="X15">
        <v>141.60024799999999</v>
      </c>
      <c r="Y15">
        <v>0</v>
      </c>
      <c r="Z15">
        <v>6.2909930000000003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46.196313000000004</v>
      </c>
      <c r="AH15">
        <v>0</v>
      </c>
      <c r="AI15">
        <v>0</v>
      </c>
      <c r="AJ15">
        <v>0</v>
      </c>
      <c r="AK15">
        <v>62.954709000000001</v>
      </c>
      <c r="AL15">
        <v>23.423480000000001</v>
      </c>
      <c r="AM15">
        <v>17.382572</v>
      </c>
      <c r="AN15">
        <v>0.99121300000000001</v>
      </c>
      <c r="AO15">
        <v>0</v>
      </c>
      <c r="AP15">
        <v>0</v>
      </c>
      <c r="AQ15">
        <v>0</v>
      </c>
      <c r="AR15">
        <v>50.867021000000001</v>
      </c>
      <c r="AS15">
        <v>35.042830000000002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78.845805000000013</v>
      </c>
      <c r="BA15">
        <f t="shared" si="1"/>
        <v>2273.5914899999993</v>
      </c>
      <c r="BD15">
        <v>6.9</v>
      </c>
      <c r="BE15">
        <v>1.87</v>
      </c>
      <c r="BF15">
        <v>2.91</v>
      </c>
      <c r="BG15">
        <v>1.77</v>
      </c>
      <c r="BH15">
        <v>0</v>
      </c>
      <c r="BI15">
        <v>0.84</v>
      </c>
      <c r="BJ15">
        <v>0.91</v>
      </c>
      <c r="BK15">
        <v>1.76</v>
      </c>
      <c r="BL15">
        <v>1.92</v>
      </c>
      <c r="BM15">
        <v>0.19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2.1658919999999999</v>
      </c>
      <c r="BU15">
        <v>1.288036</v>
      </c>
      <c r="BV15">
        <v>2.3304399999999998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3.400414</v>
      </c>
      <c r="CK15">
        <v>1.7952319999999999</v>
      </c>
      <c r="CL15">
        <v>1.8603860000000001</v>
      </c>
      <c r="CM15">
        <v>3.3708710000000002</v>
      </c>
      <c r="CN15">
        <v>3.4004150000000002</v>
      </c>
      <c r="CO15">
        <v>4.121715</v>
      </c>
      <c r="CP15">
        <v>4.0873739999999996</v>
      </c>
      <c r="CQ15">
        <v>3.4004150000000002</v>
      </c>
      <c r="CR15">
        <v>0.80817899999999998</v>
      </c>
      <c r="CS15">
        <v>1.316117</v>
      </c>
      <c r="CT15">
        <v>2.027911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78.845805000000013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427.86985800000002</v>
      </c>
      <c r="L16">
        <v>428.30987599999997</v>
      </c>
      <c r="M16">
        <v>92.043424000000002</v>
      </c>
      <c r="N16">
        <v>117.520557</v>
      </c>
      <c r="O16">
        <v>123.299251</v>
      </c>
      <c r="P16">
        <v>138.45607200000001</v>
      </c>
      <c r="Q16">
        <v>0</v>
      </c>
      <c r="R16">
        <v>42.548589</v>
      </c>
      <c r="S16">
        <v>17.364111000000001</v>
      </c>
      <c r="T16">
        <v>0</v>
      </c>
      <c r="U16">
        <v>334.98110200000002</v>
      </c>
      <c r="V16">
        <v>19.898727000000001</v>
      </c>
      <c r="W16">
        <v>44.538477</v>
      </c>
      <c r="X16">
        <v>141.60024799999999</v>
      </c>
      <c r="Y16">
        <v>0</v>
      </c>
      <c r="Z16">
        <v>6.2909930000000003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46.196313000000004</v>
      </c>
      <c r="AH16">
        <v>0</v>
      </c>
      <c r="AI16">
        <v>0</v>
      </c>
      <c r="AJ16">
        <v>0</v>
      </c>
      <c r="AK16">
        <v>62.954709000000001</v>
      </c>
      <c r="AL16">
        <v>23.423480000000001</v>
      </c>
      <c r="AM16">
        <v>17.382572</v>
      </c>
      <c r="AN16">
        <v>0.99121300000000001</v>
      </c>
      <c r="AO16">
        <v>0</v>
      </c>
      <c r="AP16">
        <v>0</v>
      </c>
      <c r="AQ16">
        <v>0</v>
      </c>
      <c r="AR16">
        <v>50.867021000000001</v>
      </c>
      <c r="AS16">
        <v>35.042830000000002</v>
      </c>
      <c r="AT16">
        <v>11.842649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78.845805000000013</v>
      </c>
      <c r="BA16">
        <f t="shared" si="1"/>
        <v>2271.0387109999997</v>
      </c>
      <c r="BD16">
        <v>6.9</v>
      </c>
      <c r="BE16">
        <v>1.87</v>
      </c>
      <c r="BF16">
        <v>2.91</v>
      </c>
      <c r="BG16">
        <v>1.77</v>
      </c>
      <c r="BH16">
        <v>0</v>
      </c>
      <c r="BI16">
        <v>0.84</v>
      </c>
      <c r="BJ16">
        <v>0.91</v>
      </c>
      <c r="BK16">
        <v>1.76</v>
      </c>
      <c r="BL16">
        <v>1.92</v>
      </c>
      <c r="BM16">
        <v>0.19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2.1658919999999999</v>
      </c>
      <c r="BU16">
        <v>1.288036</v>
      </c>
      <c r="BV16">
        <v>2.3304399999999998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3.400414</v>
      </c>
      <c r="CK16">
        <v>1.7952319999999999</v>
      </c>
      <c r="CL16">
        <v>1.8603860000000001</v>
      </c>
      <c r="CM16">
        <v>3.3708710000000002</v>
      </c>
      <c r="CN16">
        <v>3.4004150000000002</v>
      </c>
      <c r="CO16">
        <v>4.121715</v>
      </c>
      <c r="CP16">
        <v>4.0873739999999996</v>
      </c>
      <c r="CQ16">
        <v>3.4004150000000002</v>
      </c>
      <c r="CR16">
        <v>0.80817899999999998</v>
      </c>
      <c r="CS16">
        <v>1.316117</v>
      </c>
      <c r="CT16">
        <v>2.027911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78.845805000000013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427.86985800000002</v>
      </c>
      <c r="L17">
        <v>428.30987599999997</v>
      </c>
      <c r="M17">
        <v>92.043424000000002</v>
      </c>
      <c r="N17">
        <v>117.520557</v>
      </c>
      <c r="O17">
        <v>123.299251</v>
      </c>
      <c r="P17">
        <v>138.45607200000001</v>
      </c>
      <c r="Q17">
        <v>0</v>
      </c>
      <c r="R17">
        <v>42.548589</v>
      </c>
      <c r="S17">
        <v>17.364111000000001</v>
      </c>
      <c r="T17">
        <v>0</v>
      </c>
      <c r="U17">
        <v>334.98110200000002</v>
      </c>
      <c r="V17">
        <v>19.898727000000001</v>
      </c>
      <c r="W17">
        <v>44.538477</v>
      </c>
      <c r="X17">
        <v>141.60024799999999</v>
      </c>
      <c r="Y17">
        <v>0</v>
      </c>
      <c r="Z17">
        <v>6.2909930000000003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46.196313000000004</v>
      </c>
      <c r="AH17">
        <v>0</v>
      </c>
      <c r="AI17">
        <v>0</v>
      </c>
      <c r="AJ17">
        <v>0</v>
      </c>
      <c r="AK17">
        <v>62.954709000000001</v>
      </c>
      <c r="AL17">
        <v>23.423480000000001</v>
      </c>
      <c r="AM17">
        <v>17.382572</v>
      </c>
      <c r="AN17">
        <v>1.011442</v>
      </c>
      <c r="AO17">
        <v>0</v>
      </c>
      <c r="AP17">
        <v>0</v>
      </c>
      <c r="AQ17">
        <v>0</v>
      </c>
      <c r="AR17">
        <v>45.568373000000001</v>
      </c>
      <c r="AS17">
        <v>35.042830000000002</v>
      </c>
      <c r="AT17">
        <v>12.679662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78.845805000000013</v>
      </c>
      <c r="BA17">
        <f t="shared" si="1"/>
        <v>2266.5973049999998</v>
      </c>
      <c r="BD17">
        <v>6.9</v>
      </c>
      <c r="BE17">
        <v>1.87</v>
      </c>
      <c r="BF17">
        <v>2.91</v>
      </c>
      <c r="BG17">
        <v>1.77</v>
      </c>
      <c r="BH17">
        <v>0</v>
      </c>
      <c r="BI17">
        <v>0.84</v>
      </c>
      <c r="BJ17">
        <v>0.91</v>
      </c>
      <c r="BK17">
        <v>1.76</v>
      </c>
      <c r="BL17">
        <v>1.92</v>
      </c>
      <c r="BM17">
        <v>0.19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2.1658919999999999</v>
      </c>
      <c r="BU17">
        <v>1.288036</v>
      </c>
      <c r="BV17">
        <v>2.3304399999999998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3.400414</v>
      </c>
      <c r="CK17">
        <v>1.7952319999999999</v>
      </c>
      <c r="CL17">
        <v>1.8603860000000001</v>
      </c>
      <c r="CM17">
        <v>3.3708710000000002</v>
      </c>
      <c r="CN17">
        <v>3.4004150000000002</v>
      </c>
      <c r="CO17">
        <v>4.121715</v>
      </c>
      <c r="CP17">
        <v>4.0873739999999996</v>
      </c>
      <c r="CQ17">
        <v>3.4004150000000002</v>
      </c>
      <c r="CR17">
        <v>0.80817899999999998</v>
      </c>
      <c r="CS17">
        <v>1.316117</v>
      </c>
      <c r="CT17">
        <v>2.027911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78.845805000000013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427.86985800000002</v>
      </c>
      <c r="L18">
        <v>428.30987599999997</v>
      </c>
      <c r="M18">
        <v>92.043424000000002</v>
      </c>
      <c r="N18">
        <v>117.520557</v>
      </c>
      <c r="O18">
        <v>123.299251</v>
      </c>
      <c r="P18">
        <v>138.45607200000001</v>
      </c>
      <c r="Q18">
        <v>0</v>
      </c>
      <c r="R18">
        <v>42.548589</v>
      </c>
      <c r="S18">
        <v>17.364111000000001</v>
      </c>
      <c r="T18">
        <v>0</v>
      </c>
      <c r="U18">
        <v>334.98110200000002</v>
      </c>
      <c r="V18">
        <v>19.898727000000001</v>
      </c>
      <c r="W18">
        <v>44.538477</v>
      </c>
      <c r="X18">
        <v>141.60024799999999</v>
      </c>
      <c r="Y18">
        <v>0</v>
      </c>
      <c r="Z18">
        <v>6.2909930000000003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46.196313000000004</v>
      </c>
      <c r="AH18">
        <v>0</v>
      </c>
      <c r="AI18">
        <v>0</v>
      </c>
      <c r="AJ18">
        <v>0</v>
      </c>
      <c r="AK18">
        <v>62.954709000000001</v>
      </c>
      <c r="AL18">
        <v>23.423480000000001</v>
      </c>
      <c r="AM18">
        <v>17.382572</v>
      </c>
      <c r="AN18">
        <v>1.011442</v>
      </c>
      <c r="AO18">
        <v>0</v>
      </c>
      <c r="AP18">
        <v>0</v>
      </c>
      <c r="AQ18">
        <v>0</v>
      </c>
      <c r="AR18">
        <v>45.568373000000001</v>
      </c>
      <c r="AS18">
        <v>35.042830000000002</v>
      </c>
      <c r="AT18">
        <v>13.908618000000001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78.845805000000013</v>
      </c>
      <c r="BA18">
        <f t="shared" si="1"/>
        <v>2267.8262609999997</v>
      </c>
      <c r="BD18">
        <v>6.9</v>
      </c>
      <c r="BE18">
        <v>1.87</v>
      </c>
      <c r="BF18">
        <v>2.91</v>
      </c>
      <c r="BG18">
        <v>1.77</v>
      </c>
      <c r="BH18">
        <v>0</v>
      </c>
      <c r="BI18">
        <v>0.84</v>
      </c>
      <c r="BJ18">
        <v>0.91</v>
      </c>
      <c r="BK18">
        <v>1.76</v>
      </c>
      <c r="BL18">
        <v>1.92</v>
      </c>
      <c r="BM18">
        <v>0.19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2.1658919999999999</v>
      </c>
      <c r="BU18">
        <v>1.288036</v>
      </c>
      <c r="BV18">
        <v>2.3304399999999998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3.400414</v>
      </c>
      <c r="CK18">
        <v>1.7952319999999999</v>
      </c>
      <c r="CL18">
        <v>1.8603860000000001</v>
      </c>
      <c r="CM18">
        <v>3.3708710000000002</v>
      </c>
      <c r="CN18">
        <v>3.4004150000000002</v>
      </c>
      <c r="CO18">
        <v>4.121715</v>
      </c>
      <c r="CP18">
        <v>4.0873739999999996</v>
      </c>
      <c r="CQ18">
        <v>3.4004150000000002</v>
      </c>
      <c r="CR18">
        <v>0.80817899999999998</v>
      </c>
      <c r="CS18">
        <v>1.316117</v>
      </c>
      <c r="CT18">
        <v>2.027911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78.845805000000013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427.86985800000002</v>
      </c>
      <c r="L19">
        <v>428.30987599999997</v>
      </c>
      <c r="M19">
        <v>92.043424000000002</v>
      </c>
      <c r="N19">
        <v>117.520557</v>
      </c>
      <c r="O19">
        <v>123.299251</v>
      </c>
      <c r="P19">
        <v>138.45607200000001</v>
      </c>
      <c r="Q19">
        <v>0</v>
      </c>
      <c r="R19">
        <v>42.548589</v>
      </c>
      <c r="S19">
        <v>17.364111000000001</v>
      </c>
      <c r="T19">
        <v>0</v>
      </c>
      <c r="U19">
        <v>334.98110200000002</v>
      </c>
      <c r="V19">
        <v>19.898727000000001</v>
      </c>
      <c r="W19">
        <v>44.538477</v>
      </c>
      <c r="X19">
        <v>115.631787</v>
      </c>
      <c r="Y19">
        <v>0</v>
      </c>
      <c r="Z19">
        <v>6.2909930000000003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46.196313000000004</v>
      </c>
      <c r="AH19">
        <v>0</v>
      </c>
      <c r="AI19">
        <v>0</v>
      </c>
      <c r="AJ19">
        <v>0</v>
      </c>
      <c r="AK19">
        <v>62.954709000000001</v>
      </c>
      <c r="AL19">
        <v>23.423480000000001</v>
      </c>
      <c r="AM19">
        <v>17.382572</v>
      </c>
      <c r="AN19">
        <v>1.011442</v>
      </c>
      <c r="AO19">
        <v>0</v>
      </c>
      <c r="AP19">
        <v>0</v>
      </c>
      <c r="AQ19">
        <v>0</v>
      </c>
      <c r="AR19">
        <v>45.568373000000001</v>
      </c>
      <c r="AS19">
        <v>35.911807000000003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78.845805000000013</v>
      </c>
      <c r="BA19">
        <f t="shared" si="1"/>
        <v>2243.2135869999997</v>
      </c>
      <c r="BD19">
        <v>6.9</v>
      </c>
      <c r="BE19">
        <v>1.87</v>
      </c>
      <c r="BF19">
        <v>2.91</v>
      </c>
      <c r="BG19">
        <v>1.77</v>
      </c>
      <c r="BH19">
        <v>0</v>
      </c>
      <c r="BI19">
        <v>0.84</v>
      </c>
      <c r="BJ19">
        <v>0.91</v>
      </c>
      <c r="BK19">
        <v>1.76</v>
      </c>
      <c r="BL19">
        <v>1.92</v>
      </c>
      <c r="BM19">
        <v>0.19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2.1658919999999999</v>
      </c>
      <c r="BU19">
        <v>1.288036</v>
      </c>
      <c r="BV19">
        <v>2.3304399999999998</v>
      </c>
      <c r="BW19">
        <v>1.865049</v>
      </c>
      <c r="BX19">
        <v>1.8811009999999999</v>
      </c>
      <c r="BY19">
        <v>2.5760710000000002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3.400414</v>
      </c>
      <c r="CK19">
        <v>1.7952319999999999</v>
      </c>
      <c r="CL19">
        <v>1.8603860000000001</v>
      </c>
      <c r="CM19">
        <v>3.3708710000000002</v>
      </c>
      <c r="CN19">
        <v>3.4004150000000002</v>
      </c>
      <c r="CO19">
        <v>4.121715</v>
      </c>
      <c r="CP19">
        <v>4.0873739999999996</v>
      </c>
      <c r="CQ19">
        <v>3.4004150000000002</v>
      </c>
      <c r="CR19">
        <v>0.80817899999999998</v>
      </c>
      <c r="CS19">
        <v>1.316117</v>
      </c>
      <c r="CT19">
        <v>2.027911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78.845805000000013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427.86985800000002</v>
      </c>
      <c r="L20">
        <v>428.30987599999997</v>
      </c>
      <c r="M20">
        <v>92.043424000000002</v>
      </c>
      <c r="N20">
        <v>117.520557</v>
      </c>
      <c r="O20">
        <v>123.299251</v>
      </c>
      <c r="P20">
        <v>138.45607200000001</v>
      </c>
      <c r="Q20">
        <v>0</v>
      </c>
      <c r="R20">
        <v>42.548589</v>
      </c>
      <c r="S20">
        <v>17.364111000000001</v>
      </c>
      <c r="T20">
        <v>0</v>
      </c>
      <c r="U20">
        <v>334.98110200000002</v>
      </c>
      <c r="V20">
        <v>19.898727000000001</v>
      </c>
      <c r="W20">
        <v>44.538477</v>
      </c>
      <c r="X20">
        <v>115.631787</v>
      </c>
      <c r="Y20">
        <v>0</v>
      </c>
      <c r="Z20">
        <v>6.2909930000000003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46.196313000000004</v>
      </c>
      <c r="AH20">
        <v>0</v>
      </c>
      <c r="AI20">
        <v>0</v>
      </c>
      <c r="AJ20">
        <v>0</v>
      </c>
      <c r="AK20">
        <v>62.954709000000001</v>
      </c>
      <c r="AL20">
        <v>23.423480000000001</v>
      </c>
      <c r="AM20">
        <v>17.382572</v>
      </c>
      <c r="AN20">
        <v>1.011442</v>
      </c>
      <c r="AO20">
        <v>0</v>
      </c>
      <c r="AP20">
        <v>0</v>
      </c>
      <c r="AQ20">
        <v>0</v>
      </c>
      <c r="AR20">
        <v>45.568373000000001</v>
      </c>
      <c r="AS20">
        <v>35.911807000000003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78.845805000000013</v>
      </c>
      <c r="BA20">
        <f t="shared" si="1"/>
        <v>2243.2135869999997</v>
      </c>
      <c r="BD20">
        <v>6.9</v>
      </c>
      <c r="BE20">
        <v>1.87</v>
      </c>
      <c r="BF20">
        <v>2.91</v>
      </c>
      <c r="BG20">
        <v>1.77</v>
      </c>
      <c r="BH20">
        <v>0</v>
      </c>
      <c r="BI20">
        <v>0.84</v>
      </c>
      <c r="BJ20">
        <v>0.91</v>
      </c>
      <c r="BK20">
        <v>1.76</v>
      </c>
      <c r="BL20">
        <v>1.92</v>
      </c>
      <c r="BM20">
        <v>0.19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2.1658919999999999</v>
      </c>
      <c r="BU20">
        <v>1.288036</v>
      </c>
      <c r="BV20">
        <v>2.3304399999999998</v>
      </c>
      <c r="BW20">
        <v>1.865049</v>
      </c>
      <c r="BX20">
        <v>1.8811009999999999</v>
      </c>
      <c r="BY20">
        <v>2.5760710000000002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3.400414</v>
      </c>
      <c r="CK20">
        <v>1.7952319999999999</v>
      </c>
      <c r="CL20">
        <v>1.8603860000000001</v>
      </c>
      <c r="CM20">
        <v>3.3708710000000002</v>
      </c>
      <c r="CN20">
        <v>3.4004150000000002</v>
      </c>
      <c r="CO20">
        <v>4.121715</v>
      </c>
      <c r="CP20">
        <v>4.0873739999999996</v>
      </c>
      <c r="CQ20">
        <v>3.4004150000000002</v>
      </c>
      <c r="CR20">
        <v>0.80817899999999998</v>
      </c>
      <c r="CS20">
        <v>1.316117</v>
      </c>
      <c r="CT20">
        <v>2.027911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78.845805000000013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427.86985800000002</v>
      </c>
      <c r="L21">
        <v>428.30987599999997</v>
      </c>
      <c r="M21">
        <v>92.043424000000002</v>
      </c>
      <c r="N21">
        <v>117.520557</v>
      </c>
      <c r="O21">
        <v>123.299251</v>
      </c>
      <c r="P21">
        <v>138.45607200000001</v>
      </c>
      <c r="Q21">
        <v>0</v>
      </c>
      <c r="R21">
        <v>42.548589</v>
      </c>
      <c r="S21">
        <v>17.364111000000001</v>
      </c>
      <c r="T21">
        <v>0</v>
      </c>
      <c r="U21">
        <v>334.98110200000002</v>
      </c>
      <c r="V21">
        <v>19.898727000000001</v>
      </c>
      <c r="W21">
        <v>36.709128999999997</v>
      </c>
      <c r="X21">
        <v>115.631787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46.196313000000004</v>
      </c>
      <c r="AH21">
        <v>0</v>
      </c>
      <c r="AI21">
        <v>0</v>
      </c>
      <c r="AJ21">
        <v>0</v>
      </c>
      <c r="AK21">
        <v>62.954709000000001</v>
      </c>
      <c r="AL21">
        <v>23.423480000000001</v>
      </c>
      <c r="AM21">
        <v>17.382572</v>
      </c>
      <c r="AN21">
        <v>1.011442</v>
      </c>
      <c r="AO21">
        <v>0</v>
      </c>
      <c r="AP21">
        <v>0</v>
      </c>
      <c r="AQ21">
        <v>0</v>
      </c>
      <c r="AR21">
        <v>50.867021000000001</v>
      </c>
      <c r="AS21">
        <v>35.911807000000003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78.765805</v>
      </c>
      <c r="BA21">
        <f t="shared" si="1"/>
        <v>2240.602887</v>
      </c>
      <c r="BD21">
        <v>6.9</v>
      </c>
      <c r="BE21">
        <v>1.87</v>
      </c>
      <c r="BF21">
        <v>2.91</v>
      </c>
      <c r="BG21">
        <v>1.77</v>
      </c>
      <c r="BH21">
        <v>0</v>
      </c>
      <c r="BI21">
        <v>0.84</v>
      </c>
      <c r="BJ21">
        <v>0.83</v>
      </c>
      <c r="BK21">
        <v>1.76</v>
      </c>
      <c r="BL21">
        <v>1.92</v>
      </c>
      <c r="BM21">
        <v>0.19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2.1658919999999999</v>
      </c>
      <c r="BU21">
        <v>1.288036</v>
      </c>
      <c r="BV21">
        <v>2.3304399999999998</v>
      </c>
      <c r="BW21">
        <v>1.865049</v>
      </c>
      <c r="BX21">
        <v>1.8811009999999999</v>
      </c>
      <c r="BY21">
        <v>2.5760710000000002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3.400414</v>
      </c>
      <c r="CK21">
        <v>1.7952319999999999</v>
      </c>
      <c r="CL21">
        <v>1.8603860000000001</v>
      </c>
      <c r="CM21">
        <v>3.3708710000000002</v>
      </c>
      <c r="CN21">
        <v>3.4004150000000002</v>
      </c>
      <c r="CO21">
        <v>4.121715</v>
      </c>
      <c r="CP21">
        <v>4.0873739999999996</v>
      </c>
      <c r="CQ21">
        <v>3.4004150000000002</v>
      </c>
      <c r="CR21">
        <v>0.80817899999999998</v>
      </c>
      <c r="CS21">
        <v>1.316117</v>
      </c>
      <c r="CT21">
        <v>2.027911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78.765805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427.86985800000002</v>
      </c>
      <c r="L22">
        <v>428.30987599999997</v>
      </c>
      <c r="M22">
        <v>92.043424000000002</v>
      </c>
      <c r="N22">
        <v>117.520557</v>
      </c>
      <c r="O22">
        <v>123.299251</v>
      </c>
      <c r="P22">
        <v>138.45607200000001</v>
      </c>
      <c r="Q22">
        <v>0</v>
      </c>
      <c r="R22">
        <v>42.548589</v>
      </c>
      <c r="S22">
        <v>17.364111000000001</v>
      </c>
      <c r="T22">
        <v>0</v>
      </c>
      <c r="U22">
        <v>334.98110200000002</v>
      </c>
      <c r="V22">
        <v>19.898727000000001</v>
      </c>
      <c r="W22">
        <v>36.709128999999997</v>
      </c>
      <c r="X22">
        <v>115.631787</v>
      </c>
      <c r="Y22">
        <v>0</v>
      </c>
      <c r="Z22">
        <v>6.2909930000000003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46.196313000000004</v>
      </c>
      <c r="AH22">
        <v>0</v>
      </c>
      <c r="AI22">
        <v>0</v>
      </c>
      <c r="AJ22">
        <v>0</v>
      </c>
      <c r="AK22">
        <v>62.954709000000001</v>
      </c>
      <c r="AL22">
        <v>23.423480000000001</v>
      </c>
      <c r="AM22">
        <v>17.382572</v>
      </c>
      <c r="AN22">
        <v>1.011442</v>
      </c>
      <c r="AO22">
        <v>0</v>
      </c>
      <c r="AP22">
        <v>0</v>
      </c>
      <c r="AQ22">
        <v>0</v>
      </c>
      <c r="AR22">
        <v>50.867021000000001</v>
      </c>
      <c r="AS22">
        <v>35.911807000000003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78.765805</v>
      </c>
      <c r="BA22">
        <f t="shared" si="1"/>
        <v>2240.602887</v>
      </c>
      <c r="BD22">
        <v>6.9</v>
      </c>
      <c r="BE22">
        <v>1.87</v>
      </c>
      <c r="BF22">
        <v>2.91</v>
      </c>
      <c r="BG22">
        <v>1.77</v>
      </c>
      <c r="BH22">
        <v>0</v>
      </c>
      <c r="BI22">
        <v>0.84</v>
      </c>
      <c r="BJ22">
        <v>0.83</v>
      </c>
      <c r="BK22">
        <v>1.76</v>
      </c>
      <c r="BL22">
        <v>1.92</v>
      </c>
      <c r="BM22">
        <v>0.19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2.1658919999999999</v>
      </c>
      <c r="BU22">
        <v>1.288036</v>
      </c>
      <c r="BV22">
        <v>2.3304399999999998</v>
      </c>
      <c r="BW22">
        <v>1.865049</v>
      </c>
      <c r="BX22">
        <v>1.8811009999999999</v>
      </c>
      <c r="BY22">
        <v>2.5760710000000002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3.400414</v>
      </c>
      <c r="CK22">
        <v>1.7952319999999999</v>
      </c>
      <c r="CL22">
        <v>1.8603860000000001</v>
      </c>
      <c r="CM22">
        <v>3.3708710000000002</v>
      </c>
      <c r="CN22">
        <v>3.4004150000000002</v>
      </c>
      <c r="CO22">
        <v>4.121715</v>
      </c>
      <c r="CP22">
        <v>4.0873739999999996</v>
      </c>
      <c r="CQ22">
        <v>3.4004150000000002</v>
      </c>
      <c r="CR22">
        <v>0.80817899999999998</v>
      </c>
      <c r="CS22">
        <v>1.316117</v>
      </c>
      <c r="CT22">
        <v>2.027911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78.765805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427.86985800000002</v>
      </c>
      <c r="L23">
        <v>428.30987599999997</v>
      </c>
      <c r="M23">
        <v>92.043424000000002</v>
      </c>
      <c r="N23">
        <v>117.520557</v>
      </c>
      <c r="O23">
        <v>123.299251</v>
      </c>
      <c r="P23">
        <v>138.45607200000001</v>
      </c>
      <c r="Q23">
        <v>0</v>
      </c>
      <c r="R23">
        <v>42.548589</v>
      </c>
      <c r="S23">
        <v>17.364111000000001</v>
      </c>
      <c r="T23">
        <v>0</v>
      </c>
      <c r="U23">
        <v>334.98110200000002</v>
      </c>
      <c r="V23">
        <v>19.898727000000001</v>
      </c>
      <c r="W23">
        <v>44.538477</v>
      </c>
      <c r="X23">
        <v>141.60024799999999</v>
      </c>
      <c r="Y23">
        <v>0</v>
      </c>
      <c r="Z23">
        <v>12.581985</v>
      </c>
      <c r="AA23">
        <v>0</v>
      </c>
      <c r="AB23">
        <v>0</v>
      </c>
      <c r="AC23">
        <v>0</v>
      </c>
      <c r="AD23">
        <v>0</v>
      </c>
      <c r="AE23">
        <v>18.152273000000001</v>
      </c>
      <c r="AF23">
        <v>8.7708340000000007</v>
      </c>
      <c r="AG23">
        <v>46.196313000000004</v>
      </c>
      <c r="AH23">
        <v>0</v>
      </c>
      <c r="AI23">
        <v>0</v>
      </c>
      <c r="AJ23">
        <v>0</v>
      </c>
      <c r="AK23">
        <v>62.954709000000001</v>
      </c>
      <c r="AL23">
        <v>23.423480000000001</v>
      </c>
      <c r="AM23">
        <v>17.382572</v>
      </c>
      <c r="AN23">
        <v>1.011442</v>
      </c>
      <c r="AO23">
        <v>0</v>
      </c>
      <c r="AP23">
        <v>0</v>
      </c>
      <c r="AQ23">
        <v>0</v>
      </c>
      <c r="AR23">
        <v>45.568373000000001</v>
      </c>
      <c r="AS23">
        <v>35.911807000000003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78.765805</v>
      </c>
      <c r="BA23">
        <f t="shared" si="1"/>
        <v>2293.5453129999996</v>
      </c>
      <c r="BD23">
        <v>6.9</v>
      </c>
      <c r="BE23">
        <v>1.87</v>
      </c>
      <c r="BF23">
        <v>2.91</v>
      </c>
      <c r="BG23">
        <v>1.77</v>
      </c>
      <c r="BH23">
        <v>0</v>
      </c>
      <c r="BI23">
        <v>0.84</v>
      </c>
      <c r="BJ23">
        <v>0.83</v>
      </c>
      <c r="BK23">
        <v>1.76</v>
      </c>
      <c r="BL23">
        <v>1.92</v>
      </c>
      <c r="BM23">
        <v>0.19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2.1658919999999999</v>
      </c>
      <c r="BU23">
        <v>1.288036</v>
      </c>
      <c r="BV23">
        <v>2.3304399999999998</v>
      </c>
      <c r="BW23">
        <v>1.865049</v>
      </c>
      <c r="BX23">
        <v>1.8811009999999999</v>
      </c>
      <c r="BY23">
        <v>2.5760710000000002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3.400414</v>
      </c>
      <c r="CK23">
        <v>1.7952319999999999</v>
      </c>
      <c r="CL23">
        <v>1.8603860000000001</v>
      </c>
      <c r="CM23">
        <v>3.3708710000000002</v>
      </c>
      <c r="CN23">
        <v>3.4004150000000002</v>
      </c>
      <c r="CO23">
        <v>4.121715</v>
      </c>
      <c r="CP23">
        <v>4.0873739999999996</v>
      </c>
      <c r="CQ23">
        <v>3.4004150000000002</v>
      </c>
      <c r="CR23">
        <v>0.80817899999999998</v>
      </c>
      <c r="CS23">
        <v>1.316117</v>
      </c>
      <c r="CT23">
        <v>2.027911</v>
      </c>
      <c r="CU23">
        <v>0</v>
      </c>
      <c r="CV23">
        <v>0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78.765805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427.86985800000002</v>
      </c>
      <c r="L24">
        <v>428.30987599999997</v>
      </c>
      <c r="M24">
        <v>92.043424000000002</v>
      </c>
      <c r="N24">
        <v>117.520557</v>
      </c>
      <c r="O24">
        <v>123.299251</v>
      </c>
      <c r="P24">
        <v>138.45607200000001</v>
      </c>
      <c r="Q24">
        <v>0</v>
      </c>
      <c r="R24">
        <v>42.548589</v>
      </c>
      <c r="S24">
        <v>17.364111000000001</v>
      </c>
      <c r="T24">
        <v>0</v>
      </c>
      <c r="U24">
        <v>334.98110200000002</v>
      </c>
      <c r="V24">
        <v>19.898727000000001</v>
      </c>
      <c r="W24">
        <v>44.538477</v>
      </c>
      <c r="X24">
        <v>141.60024799999999</v>
      </c>
      <c r="Y24">
        <v>0</v>
      </c>
      <c r="Z24">
        <v>12.581985</v>
      </c>
      <c r="AA24">
        <v>0</v>
      </c>
      <c r="AB24">
        <v>0</v>
      </c>
      <c r="AC24">
        <v>0</v>
      </c>
      <c r="AD24">
        <v>0</v>
      </c>
      <c r="AE24">
        <v>18.152273000000001</v>
      </c>
      <c r="AF24">
        <v>8.7708340000000007</v>
      </c>
      <c r="AG24">
        <v>46.196313000000004</v>
      </c>
      <c r="AH24">
        <v>20.651019999999999</v>
      </c>
      <c r="AI24">
        <v>0</v>
      </c>
      <c r="AJ24">
        <v>0</v>
      </c>
      <c r="AK24">
        <v>62.954709000000001</v>
      </c>
      <c r="AL24">
        <v>23.423480000000001</v>
      </c>
      <c r="AM24">
        <v>17.382572</v>
      </c>
      <c r="AN24">
        <v>1.011442</v>
      </c>
      <c r="AO24">
        <v>0</v>
      </c>
      <c r="AP24">
        <v>0</v>
      </c>
      <c r="AQ24">
        <v>0</v>
      </c>
      <c r="AR24">
        <v>45.568373000000001</v>
      </c>
      <c r="AS24">
        <v>35.911807000000003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79.402514999999994</v>
      </c>
      <c r="BA24">
        <f t="shared" si="1"/>
        <v>2314.8330429999996</v>
      </c>
      <c r="BD24">
        <v>6.9</v>
      </c>
      <c r="BE24">
        <v>1.87</v>
      </c>
      <c r="BF24">
        <v>2.91</v>
      </c>
      <c r="BG24">
        <v>1.77</v>
      </c>
      <c r="BH24">
        <v>0</v>
      </c>
      <c r="BI24">
        <v>0.84</v>
      </c>
      <c r="BJ24">
        <v>0.83</v>
      </c>
      <c r="BK24">
        <v>1.76</v>
      </c>
      <c r="BL24">
        <v>1.92</v>
      </c>
      <c r="BM24">
        <v>0.19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2.1658919999999999</v>
      </c>
      <c r="BU24">
        <v>1.288036</v>
      </c>
      <c r="BV24">
        <v>2.3304399999999998</v>
      </c>
      <c r="BW24">
        <v>1.865049</v>
      </c>
      <c r="BX24">
        <v>1.8811009999999999</v>
      </c>
      <c r="BY24">
        <v>2.5760710000000002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3.400414</v>
      </c>
      <c r="CK24">
        <v>1.7952319999999999</v>
      </c>
      <c r="CL24">
        <v>1.8603860000000001</v>
      </c>
      <c r="CM24">
        <v>3.3708710000000002</v>
      </c>
      <c r="CN24">
        <v>3.4004150000000002</v>
      </c>
      <c r="CO24">
        <v>4.121715</v>
      </c>
      <c r="CP24">
        <v>4.0873739999999996</v>
      </c>
      <c r="CQ24">
        <v>3.4004150000000002</v>
      </c>
      <c r="CR24">
        <v>0.80817899999999998</v>
      </c>
      <c r="CS24">
        <v>1.316117</v>
      </c>
      <c r="CT24">
        <v>2.027911</v>
      </c>
      <c r="CU24">
        <v>0</v>
      </c>
      <c r="CV24">
        <v>0.63671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79.402514999999994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427.86985800000002</v>
      </c>
      <c r="L25">
        <v>428.30987599999997</v>
      </c>
      <c r="M25">
        <v>92.043424000000002</v>
      </c>
      <c r="N25">
        <v>117.520557</v>
      </c>
      <c r="O25">
        <v>123.299251</v>
      </c>
      <c r="P25">
        <v>138.45607200000001</v>
      </c>
      <c r="Q25">
        <v>0</v>
      </c>
      <c r="R25">
        <v>42.548589</v>
      </c>
      <c r="S25">
        <v>17.364111000000001</v>
      </c>
      <c r="T25">
        <v>0</v>
      </c>
      <c r="U25">
        <v>334.98110200000002</v>
      </c>
      <c r="V25">
        <v>19.898727000000001</v>
      </c>
      <c r="W25">
        <v>43.319671999999997</v>
      </c>
      <c r="X25">
        <v>141.60024799999999</v>
      </c>
      <c r="Y25">
        <v>0</v>
      </c>
      <c r="Z25">
        <v>12.581985</v>
      </c>
      <c r="AA25">
        <v>0</v>
      </c>
      <c r="AB25">
        <v>3.758651</v>
      </c>
      <c r="AC25">
        <v>0</v>
      </c>
      <c r="AD25">
        <v>0</v>
      </c>
      <c r="AE25">
        <v>18.152273000000001</v>
      </c>
      <c r="AF25">
        <v>8.7708340000000007</v>
      </c>
      <c r="AG25">
        <v>46.196313000000004</v>
      </c>
      <c r="AH25">
        <v>46.464795000000002</v>
      </c>
      <c r="AI25">
        <v>0</v>
      </c>
      <c r="AJ25">
        <v>0</v>
      </c>
      <c r="AK25">
        <v>62.954709000000001</v>
      </c>
      <c r="AL25">
        <v>23.423480000000001</v>
      </c>
      <c r="AM25">
        <v>17.382572</v>
      </c>
      <c r="AN25">
        <v>1.011442</v>
      </c>
      <c r="AO25">
        <v>0</v>
      </c>
      <c r="AP25">
        <v>0</v>
      </c>
      <c r="AQ25">
        <v>0</v>
      </c>
      <c r="AR25">
        <v>45.568373000000001</v>
      </c>
      <c r="AS25">
        <v>35.042830000000002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81.581691999999975</v>
      </c>
      <c r="BA25">
        <f t="shared" si="1"/>
        <v>2344.4968639999997</v>
      </c>
      <c r="BD25">
        <v>6.9</v>
      </c>
      <c r="BE25">
        <v>1.87</v>
      </c>
      <c r="BF25">
        <v>2.91</v>
      </c>
      <c r="BG25">
        <v>1.77</v>
      </c>
      <c r="BH25">
        <v>0</v>
      </c>
      <c r="BI25">
        <v>0.84</v>
      </c>
      <c r="BJ25">
        <v>0.83</v>
      </c>
      <c r="BK25">
        <v>1.76</v>
      </c>
      <c r="BL25">
        <v>1.92</v>
      </c>
      <c r="BM25">
        <v>0.19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2.1658919999999999</v>
      </c>
      <c r="BU25">
        <v>1.288036</v>
      </c>
      <c r="BV25">
        <v>2.3304399999999998</v>
      </c>
      <c r="BW25">
        <v>1.865049</v>
      </c>
      <c r="BX25">
        <v>1.8811009999999999</v>
      </c>
      <c r="BY25">
        <v>2.5760710000000002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3.400414</v>
      </c>
      <c r="CK25">
        <v>1.7952319999999999</v>
      </c>
      <c r="CL25">
        <v>1.8603860000000001</v>
      </c>
      <c r="CM25">
        <v>3.3708710000000002</v>
      </c>
      <c r="CN25">
        <v>3.4004150000000002</v>
      </c>
      <c r="CO25">
        <v>4.121715</v>
      </c>
      <c r="CP25">
        <v>4.0873739999999996</v>
      </c>
      <c r="CQ25">
        <v>3.4004150000000002</v>
      </c>
      <c r="CR25">
        <v>0.80817899999999998</v>
      </c>
      <c r="CS25">
        <v>1.316117</v>
      </c>
      <c r="CT25">
        <v>2.027911</v>
      </c>
      <c r="CU25">
        <v>1.3832880000000001</v>
      </c>
      <c r="CV25">
        <v>1.432599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81.581691999999975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427.86985800000002</v>
      </c>
      <c r="L26">
        <v>428.30987599999997</v>
      </c>
      <c r="M26">
        <v>92.043424000000002</v>
      </c>
      <c r="N26">
        <v>117.520557</v>
      </c>
      <c r="O26">
        <v>123.299251</v>
      </c>
      <c r="P26">
        <v>138.45607200000001</v>
      </c>
      <c r="Q26">
        <v>0</v>
      </c>
      <c r="R26">
        <v>42.548589</v>
      </c>
      <c r="S26">
        <v>17.364111000000001</v>
      </c>
      <c r="T26">
        <v>0</v>
      </c>
      <c r="U26">
        <v>334.98110200000002</v>
      </c>
      <c r="V26">
        <v>19.898727000000001</v>
      </c>
      <c r="W26">
        <v>43.319671999999997</v>
      </c>
      <c r="X26">
        <v>141.60024799999999</v>
      </c>
      <c r="Y26">
        <v>0</v>
      </c>
      <c r="Z26">
        <v>12.581985</v>
      </c>
      <c r="AA26">
        <v>0</v>
      </c>
      <c r="AB26">
        <v>14.73391</v>
      </c>
      <c r="AC26">
        <v>10.707877999999999</v>
      </c>
      <c r="AD26">
        <v>0</v>
      </c>
      <c r="AE26">
        <v>18.152273000000001</v>
      </c>
      <c r="AF26">
        <v>8.7708340000000007</v>
      </c>
      <c r="AG26">
        <v>46.196313000000004</v>
      </c>
      <c r="AH26">
        <v>64.018161000000006</v>
      </c>
      <c r="AI26">
        <v>0</v>
      </c>
      <c r="AJ26">
        <v>0</v>
      </c>
      <c r="AK26">
        <v>62.954709000000001</v>
      </c>
      <c r="AL26">
        <v>23.423480000000001</v>
      </c>
      <c r="AM26">
        <v>17.382572</v>
      </c>
      <c r="AN26">
        <v>1.011442</v>
      </c>
      <c r="AO26">
        <v>0</v>
      </c>
      <c r="AP26">
        <v>0</v>
      </c>
      <c r="AQ26">
        <v>0</v>
      </c>
      <c r="AR26">
        <v>45.568373000000001</v>
      </c>
      <c r="AS26">
        <v>35.042830000000002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83.529362999999989</v>
      </c>
      <c r="BA26">
        <f t="shared" si="1"/>
        <v>2385.6810379999997</v>
      </c>
      <c r="BD26">
        <v>6.9</v>
      </c>
      <c r="BE26">
        <v>1.87</v>
      </c>
      <c r="BF26">
        <v>2.91</v>
      </c>
      <c r="BG26">
        <v>1.77</v>
      </c>
      <c r="BH26">
        <v>0</v>
      </c>
      <c r="BI26">
        <v>0.85</v>
      </c>
      <c r="BJ26">
        <v>0.85</v>
      </c>
      <c r="BK26">
        <v>1.76</v>
      </c>
      <c r="BL26">
        <v>1.92</v>
      </c>
      <c r="BM26">
        <v>0.19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2.1658919999999999</v>
      </c>
      <c r="BU26">
        <v>1.288036</v>
      </c>
      <c r="BV26">
        <v>2.3304399999999998</v>
      </c>
      <c r="BW26">
        <v>1.865049</v>
      </c>
      <c r="BX26">
        <v>1.8811009999999999</v>
      </c>
      <c r="BY26">
        <v>2.5760710000000002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3.400414</v>
      </c>
      <c r="CK26">
        <v>1.7952319999999999</v>
      </c>
      <c r="CL26">
        <v>1.8603860000000001</v>
      </c>
      <c r="CM26">
        <v>3.3708710000000002</v>
      </c>
      <c r="CN26">
        <v>3.4004150000000002</v>
      </c>
      <c r="CO26">
        <v>4.121715</v>
      </c>
      <c r="CP26">
        <v>4.0873739999999996</v>
      </c>
      <c r="CQ26">
        <v>3.4004150000000002</v>
      </c>
      <c r="CR26">
        <v>0.80817899999999998</v>
      </c>
      <c r="CS26">
        <v>1.316117</v>
      </c>
      <c r="CT26">
        <v>2.027911</v>
      </c>
      <c r="CU26">
        <v>2.7665769999999998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83.529362999999989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427.86985800000002</v>
      </c>
      <c r="L27">
        <v>428.30987599999997</v>
      </c>
      <c r="M27">
        <v>92.043424000000002</v>
      </c>
      <c r="N27">
        <v>117.520557</v>
      </c>
      <c r="O27">
        <v>123.299251</v>
      </c>
      <c r="P27">
        <v>138.45607200000001</v>
      </c>
      <c r="Q27">
        <v>0</v>
      </c>
      <c r="R27">
        <v>42.548589</v>
      </c>
      <c r="S27">
        <v>17.364111000000001</v>
      </c>
      <c r="T27">
        <v>0</v>
      </c>
      <c r="U27">
        <v>334.98110200000002</v>
      </c>
      <c r="V27">
        <v>19.898727000000001</v>
      </c>
      <c r="W27">
        <v>42.689301999999998</v>
      </c>
      <c r="X27">
        <v>141.60024799999999</v>
      </c>
      <c r="Y27">
        <v>0</v>
      </c>
      <c r="Z27">
        <v>12.581985</v>
      </c>
      <c r="AA27">
        <v>13.485981000000001</v>
      </c>
      <c r="AB27">
        <v>14.73391</v>
      </c>
      <c r="AC27">
        <v>10.707877999999999</v>
      </c>
      <c r="AD27">
        <v>10.036896</v>
      </c>
      <c r="AE27">
        <v>18.152273000000001</v>
      </c>
      <c r="AF27">
        <v>8.7708340000000007</v>
      </c>
      <c r="AG27">
        <v>46.196313000000004</v>
      </c>
      <c r="AH27">
        <v>87.766834000000003</v>
      </c>
      <c r="AI27">
        <v>4.2256419999999997</v>
      </c>
      <c r="AJ27">
        <v>0</v>
      </c>
      <c r="AK27">
        <v>62.954709000000001</v>
      </c>
      <c r="AL27">
        <v>23.423480000000001</v>
      </c>
      <c r="AM27">
        <v>17.382572</v>
      </c>
      <c r="AN27">
        <v>1.011442</v>
      </c>
      <c r="AO27">
        <v>0</v>
      </c>
      <c r="AP27">
        <v>0</v>
      </c>
      <c r="AQ27">
        <v>26.204021000000001</v>
      </c>
      <c r="AR27">
        <v>50.867021000000001</v>
      </c>
      <c r="AS27">
        <v>35.042830000000002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85.640318999999977</v>
      </c>
      <c r="BA27">
        <f t="shared" si="1"/>
        <v>2470.1614849999996</v>
      </c>
      <c r="BD27">
        <v>6.9</v>
      </c>
      <c r="BE27">
        <v>1.87</v>
      </c>
      <c r="BF27">
        <v>2.91</v>
      </c>
      <c r="BG27">
        <v>1.77</v>
      </c>
      <c r="BH27">
        <v>0</v>
      </c>
      <c r="BI27">
        <v>0.85</v>
      </c>
      <c r="BJ27">
        <v>0.85</v>
      </c>
      <c r="BK27">
        <v>1.76</v>
      </c>
      <c r="BL27">
        <v>1.92</v>
      </c>
      <c r="BM27">
        <v>0.19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2.1658919999999999</v>
      </c>
      <c r="BU27">
        <v>1.288036</v>
      </c>
      <c r="BV27">
        <v>2.3304399999999998</v>
      </c>
      <c r="BW27">
        <v>1.865049</v>
      </c>
      <c r="BX27">
        <v>1.8811009999999999</v>
      </c>
      <c r="BY27">
        <v>2.5760710000000002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3.400414</v>
      </c>
      <c r="CK27">
        <v>1.7952319999999999</v>
      </c>
      <c r="CL27">
        <v>1.8603860000000001</v>
      </c>
      <c r="CM27">
        <v>3.3708710000000002</v>
      </c>
      <c r="CN27">
        <v>3.4004150000000002</v>
      </c>
      <c r="CO27">
        <v>4.121715</v>
      </c>
      <c r="CP27">
        <v>4.0873739999999996</v>
      </c>
      <c r="CQ27">
        <v>3.4004150000000002</v>
      </c>
      <c r="CR27">
        <v>0.80817899999999998</v>
      </c>
      <c r="CS27">
        <v>1.316117</v>
      </c>
      <c r="CT27">
        <v>2.027911</v>
      </c>
      <c r="CU27">
        <v>4.149864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85.640318999999977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427.86985800000002</v>
      </c>
      <c r="L28">
        <v>428.30987599999997</v>
      </c>
      <c r="M28">
        <v>92.043424000000002</v>
      </c>
      <c r="N28">
        <v>117.520557</v>
      </c>
      <c r="O28">
        <v>123.299251</v>
      </c>
      <c r="P28">
        <v>138.45607200000001</v>
      </c>
      <c r="Q28">
        <v>0</v>
      </c>
      <c r="R28">
        <v>42.548589</v>
      </c>
      <c r="S28">
        <v>17.364111000000001</v>
      </c>
      <c r="T28">
        <v>0</v>
      </c>
      <c r="U28">
        <v>334.98110200000002</v>
      </c>
      <c r="V28">
        <v>19.898727000000001</v>
      </c>
      <c r="W28">
        <v>42.689301999999998</v>
      </c>
      <c r="X28">
        <v>141.60024799999999</v>
      </c>
      <c r="Y28">
        <v>0</v>
      </c>
      <c r="Z28">
        <v>12.581985</v>
      </c>
      <c r="AA28">
        <v>26.920396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46.196313000000004</v>
      </c>
      <c r="AH28">
        <v>123.906119</v>
      </c>
      <c r="AI28">
        <v>18.311115999999998</v>
      </c>
      <c r="AJ28">
        <v>0</v>
      </c>
      <c r="AK28">
        <v>62.954709000000001</v>
      </c>
      <c r="AL28">
        <v>12.269442</v>
      </c>
      <c r="AM28">
        <v>17.382572</v>
      </c>
      <c r="AN28">
        <v>1.011442</v>
      </c>
      <c r="AO28">
        <v>0</v>
      </c>
      <c r="AP28">
        <v>0</v>
      </c>
      <c r="AQ28">
        <v>39.306032000000002</v>
      </c>
      <c r="AR28">
        <v>50.867021000000001</v>
      </c>
      <c r="AS28">
        <v>35.042830000000002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89.595157</v>
      </c>
      <c r="BA28">
        <f t="shared" si="1"/>
        <v>2593.6295719999994</v>
      </c>
      <c r="BD28">
        <v>6.9</v>
      </c>
      <c r="BE28">
        <v>1.87</v>
      </c>
      <c r="BF28">
        <v>2.91</v>
      </c>
      <c r="BG28">
        <v>1.77</v>
      </c>
      <c r="BH28">
        <v>0</v>
      </c>
      <c r="BI28">
        <v>0.85</v>
      </c>
      <c r="BJ28">
        <v>0.85</v>
      </c>
      <c r="BK28">
        <v>1.76</v>
      </c>
      <c r="BL28">
        <v>1.92</v>
      </c>
      <c r="BM28">
        <v>0.19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2.1658919999999999</v>
      </c>
      <c r="BU28">
        <v>1.288036</v>
      </c>
      <c r="BV28">
        <v>2.3304399999999998</v>
      </c>
      <c r="BW28">
        <v>1.865049</v>
      </c>
      <c r="BX28">
        <v>1.8811009999999999</v>
      </c>
      <c r="BY28">
        <v>2.5760710000000002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3.400414</v>
      </c>
      <c r="CK28">
        <v>1.7952319999999999</v>
      </c>
      <c r="CL28">
        <v>1.8603860000000001</v>
      </c>
      <c r="CM28">
        <v>3.3708710000000002</v>
      </c>
      <c r="CN28">
        <v>3.4004150000000002</v>
      </c>
      <c r="CO28">
        <v>4.121715</v>
      </c>
      <c r="CP28">
        <v>4.0873739999999996</v>
      </c>
      <c r="CQ28">
        <v>3.4004150000000002</v>
      </c>
      <c r="CR28">
        <v>0.80817899999999998</v>
      </c>
      <c r="CS28">
        <v>1.316117</v>
      </c>
      <c r="CT28">
        <v>4.055822</v>
      </c>
      <c r="CU28">
        <v>4.9625469999999998</v>
      </c>
      <c r="CV28">
        <v>3.808894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89.595157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427.86985800000002</v>
      </c>
      <c r="L29">
        <v>428.30987599999997</v>
      </c>
      <c r="M29">
        <v>92.043424000000002</v>
      </c>
      <c r="N29">
        <v>117.520557</v>
      </c>
      <c r="O29">
        <v>123.299251</v>
      </c>
      <c r="P29">
        <v>138.45607200000001</v>
      </c>
      <c r="Q29">
        <v>0</v>
      </c>
      <c r="R29">
        <v>42.548589</v>
      </c>
      <c r="S29">
        <v>17.364111000000001</v>
      </c>
      <c r="T29">
        <v>0</v>
      </c>
      <c r="U29">
        <v>334.98110200000002</v>
      </c>
      <c r="V29">
        <v>19.898727000000001</v>
      </c>
      <c r="W29">
        <v>42.689301999999998</v>
      </c>
      <c r="X29">
        <v>141.60024799999999</v>
      </c>
      <c r="Y29">
        <v>0</v>
      </c>
      <c r="Z29">
        <v>12.581985</v>
      </c>
      <c r="AA29">
        <v>40.457942000000003</v>
      </c>
      <c r="AB29">
        <v>44.562562999999997</v>
      </c>
      <c r="AC29">
        <v>32.156039999999997</v>
      </c>
      <c r="AD29">
        <v>30.110686999999999</v>
      </c>
      <c r="AE29">
        <v>54.644016000000001</v>
      </c>
      <c r="AF29">
        <v>17.541668000000001</v>
      </c>
      <c r="AG29">
        <v>46.196313000000004</v>
      </c>
      <c r="AH29">
        <v>127.52004700000001</v>
      </c>
      <c r="AI29">
        <v>18.311115999999998</v>
      </c>
      <c r="AJ29">
        <v>0</v>
      </c>
      <c r="AK29">
        <v>62.954709000000001</v>
      </c>
      <c r="AL29">
        <v>12.269442</v>
      </c>
      <c r="AM29">
        <v>17.382572</v>
      </c>
      <c r="AN29">
        <v>1.011442</v>
      </c>
      <c r="AO29">
        <v>0</v>
      </c>
      <c r="AP29">
        <v>0</v>
      </c>
      <c r="AQ29">
        <v>52.408042999999999</v>
      </c>
      <c r="AR29">
        <v>45.568373000000001</v>
      </c>
      <c r="AS29">
        <v>35.042830000000002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89.881764000000004</v>
      </c>
      <c r="BA29">
        <f t="shared" si="1"/>
        <v>2681.5780969999992</v>
      </c>
      <c r="BD29">
        <v>6.9</v>
      </c>
      <c r="BE29">
        <v>1.87</v>
      </c>
      <c r="BF29">
        <v>2.91</v>
      </c>
      <c r="BG29">
        <v>1.77</v>
      </c>
      <c r="BH29">
        <v>0</v>
      </c>
      <c r="BI29">
        <v>0.85</v>
      </c>
      <c r="BJ29">
        <v>0.85</v>
      </c>
      <c r="BK29">
        <v>1.76</v>
      </c>
      <c r="BL29">
        <v>1.92</v>
      </c>
      <c r="BM29">
        <v>0.19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2.1658919999999999</v>
      </c>
      <c r="BU29">
        <v>1.288036</v>
      </c>
      <c r="BV29">
        <v>2.3304399999999998</v>
      </c>
      <c r="BW29">
        <v>1.865049</v>
      </c>
      <c r="BX29">
        <v>1.8811009999999999</v>
      </c>
      <c r="BY29">
        <v>2.5760710000000002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3.400414</v>
      </c>
      <c r="CK29">
        <v>1.7952319999999999</v>
      </c>
      <c r="CL29">
        <v>1.8603860000000001</v>
      </c>
      <c r="CM29">
        <v>3.3708710000000002</v>
      </c>
      <c r="CN29">
        <v>3.4004150000000002</v>
      </c>
      <c r="CO29">
        <v>4.121715</v>
      </c>
      <c r="CP29">
        <v>4.0873739999999996</v>
      </c>
      <c r="CQ29">
        <v>3.4004150000000002</v>
      </c>
      <c r="CR29">
        <v>0.80817899999999998</v>
      </c>
      <c r="CS29">
        <v>1.316117</v>
      </c>
      <c r="CT29">
        <v>4.055822</v>
      </c>
      <c r="CU29">
        <v>5.1354559999999996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89.881764000000004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427.86985800000002</v>
      </c>
      <c r="L30">
        <v>428.30987599999997</v>
      </c>
      <c r="M30">
        <v>92.043424000000002</v>
      </c>
      <c r="N30">
        <v>117.520557</v>
      </c>
      <c r="O30">
        <v>123.299251</v>
      </c>
      <c r="P30">
        <v>138.45607200000001</v>
      </c>
      <c r="Q30">
        <v>0</v>
      </c>
      <c r="R30">
        <v>42.548589</v>
      </c>
      <c r="S30">
        <v>17.364111000000001</v>
      </c>
      <c r="T30">
        <v>0</v>
      </c>
      <c r="U30">
        <v>334.98110200000002</v>
      </c>
      <c r="V30">
        <v>19.898727000000001</v>
      </c>
      <c r="W30">
        <v>42.689301999999998</v>
      </c>
      <c r="X30">
        <v>141.60024799999999</v>
      </c>
      <c r="Y30">
        <v>0</v>
      </c>
      <c r="Z30">
        <v>12.581985</v>
      </c>
      <c r="AA30">
        <v>40.457942000000003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17.541668000000001</v>
      </c>
      <c r="AG30">
        <v>46.196313000000004</v>
      </c>
      <c r="AH30">
        <v>153.024057</v>
      </c>
      <c r="AI30">
        <v>18.311115999999998</v>
      </c>
      <c r="AJ30">
        <v>0</v>
      </c>
      <c r="AK30">
        <v>62.954709000000001</v>
      </c>
      <c r="AL30">
        <v>12.269442</v>
      </c>
      <c r="AM30">
        <v>17.382572</v>
      </c>
      <c r="AN30">
        <v>1.011442</v>
      </c>
      <c r="AO30">
        <v>0</v>
      </c>
      <c r="AP30">
        <v>0</v>
      </c>
      <c r="AQ30">
        <v>52.408042999999999</v>
      </c>
      <c r="AR30">
        <v>45.568373000000001</v>
      </c>
      <c r="AS30">
        <v>35.042830000000002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90.598063999999994</v>
      </c>
      <c r="BA30">
        <f t="shared" si="1"/>
        <v>2707.7984069999989</v>
      </c>
      <c r="BD30">
        <v>6.9</v>
      </c>
      <c r="BE30">
        <v>1.87</v>
      </c>
      <c r="BF30">
        <v>2.91</v>
      </c>
      <c r="BG30">
        <v>1.77</v>
      </c>
      <c r="BH30">
        <v>0</v>
      </c>
      <c r="BI30">
        <v>0.85</v>
      </c>
      <c r="BJ30">
        <v>0.85</v>
      </c>
      <c r="BK30">
        <v>1.76</v>
      </c>
      <c r="BL30">
        <v>1.92</v>
      </c>
      <c r="BM30">
        <v>0.19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2.1658919999999999</v>
      </c>
      <c r="BU30">
        <v>1.288036</v>
      </c>
      <c r="BV30">
        <v>2.3304399999999998</v>
      </c>
      <c r="BW30">
        <v>1.865049</v>
      </c>
      <c r="BX30">
        <v>1.8811009999999999</v>
      </c>
      <c r="BY30">
        <v>2.5760710000000002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3.400414</v>
      </c>
      <c r="CK30">
        <v>1.7952319999999999</v>
      </c>
      <c r="CL30">
        <v>1.8603860000000001</v>
      </c>
      <c r="CM30">
        <v>3.3708710000000002</v>
      </c>
      <c r="CN30">
        <v>3.4004150000000002</v>
      </c>
      <c r="CO30">
        <v>4.121715</v>
      </c>
      <c r="CP30">
        <v>4.0873739999999996</v>
      </c>
      <c r="CQ30">
        <v>3.4004150000000002</v>
      </c>
      <c r="CR30">
        <v>0.80817899999999998</v>
      </c>
      <c r="CS30">
        <v>1.316117</v>
      </c>
      <c r="CT30">
        <v>4.055822</v>
      </c>
      <c r="CU30">
        <v>5.1354559999999996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90.598063999999994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423.64744899999999</v>
      </c>
      <c r="L31">
        <v>384.92232300000001</v>
      </c>
      <c r="M31">
        <v>92.043424000000002</v>
      </c>
      <c r="N31">
        <v>117.520557</v>
      </c>
      <c r="O31">
        <v>123.299251</v>
      </c>
      <c r="P31">
        <v>138.45607200000001</v>
      </c>
      <c r="Q31">
        <v>0</v>
      </c>
      <c r="R31">
        <v>42.548589</v>
      </c>
      <c r="S31">
        <v>9.5939130000000006</v>
      </c>
      <c r="T31">
        <v>0</v>
      </c>
      <c r="U31">
        <v>334.98110200000002</v>
      </c>
      <c r="V31">
        <v>19.898727000000001</v>
      </c>
      <c r="W31">
        <v>44.538477</v>
      </c>
      <c r="X31">
        <v>141.60024799999999</v>
      </c>
      <c r="Y31">
        <v>0</v>
      </c>
      <c r="Z31">
        <v>12.581985</v>
      </c>
      <c r="AA31">
        <v>40.457942000000003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17.541668000000001</v>
      </c>
      <c r="AG31">
        <v>46.196313000000004</v>
      </c>
      <c r="AH31">
        <v>153.024057</v>
      </c>
      <c r="AI31">
        <v>18.311115999999998</v>
      </c>
      <c r="AJ31">
        <v>0</v>
      </c>
      <c r="AK31">
        <v>62.954709000000001</v>
      </c>
      <c r="AL31">
        <v>12.269442</v>
      </c>
      <c r="AM31">
        <v>17.382572</v>
      </c>
      <c r="AN31">
        <v>1.011442</v>
      </c>
      <c r="AO31">
        <v>0</v>
      </c>
      <c r="AP31">
        <v>0</v>
      </c>
      <c r="AQ31">
        <v>52.408042999999999</v>
      </c>
      <c r="AR31">
        <v>45.568373000000001</v>
      </c>
      <c r="AS31">
        <v>35.042830000000002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90.578064000000012</v>
      </c>
      <c r="BA31">
        <f t="shared" si="1"/>
        <v>2654.247421999999</v>
      </c>
      <c r="BD31">
        <v>6.9</v>
      </c>
      <c r="BE31">
        <v>1.87</v>
      </c>
      <c r="BF31">
        <v>2.91</v>
      </c>
      <c r="BG31">
        <v>1.77</v>
      </c>
      <c r="BH31">
        <v>0</v>
      </c>
      <c r="BI31">
        <v>0.84</v>
      </c>
      <c r="BJ31">
        <v>0.84</v>
      </c>
      <c r="BK31">
        <v>1.76</v>
      </c>
      <c r="BL31">
        <v>1.92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2.1658919999999999</v>
      </c>
      <c r="BU31">
        <v>1.288036</v>
      </c>
      <c r="BV31">
        <v>2.3304399999999998</v>
      </c>
      <c r="BW31">
        <v>1.865049</v>
      </c>
      <c r="BX31">
        <v>1.8811009999999999</v>
      </c>
      <c r="BY31">
        <v>2.5760710000000002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3.400414</v>
      </c>
      <c r="CK31">
        <v>1.7952319999999999</v>
      </c>
      <c r="CL31">
        <v>1.8603860000000001</v>
      </c>
      <c r="CM31">
        <v>3.3708710000000002</v>
      </c>
      <c r="CN31">
        <v>3.4004150000000002</v>
      </c>
      <c r="CO31">
        <v>4.121715</v>
      </c>
      <c r="CP31">
        <v>4.0873739999999996</v>
      </c>
      <c r="CQ31">
        <v>3.4004150000000002</v>
      </c>
      <c r="CR31">
        <v>0.80817899999999998</v>
      </c>
      <c r="CS31">
        <v>1.316117</v>
      </c>
      <c r="CT31">
        <v>4.055822</v>
      </c>
      <c r="CU31">
        <v>5.1354559999999996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90.578064000000012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423.64744899999999</v>
      </c>
      <c r="L32">
        <v>293.92387600000001</v>
      </c>
      <c r="M32">
        <v>92.043424000000002</v>
      </c>
      <c r="N32">
        <v>117.520557</v>
      </c>
      <c r="O32">
        <v>123.299251</v>
      </c>
      <c r="P32">
        <v>138.45607200000001</v>
      </c>
      <c r="Q32">
        <v>0</v>
      </c>
      <c r="R32">
        <v>42.548589</v>
      </c>
      <c r="S32">
        <v>9.5939130000000006</v>
      </c>
      <c r="T32">
        <v>0</v>
      </c>
      <c r="U32">
        <v>334.98110200000002</v>
      </c>
      <c r="V32">
        <v>19.898727000000001</v>
      </c>
      <c r="W32">
        <v>44.538477</v>
      </c>
      <c r="X32">
        <v>141.60024799999999</v>
      </c>
      <c r="Y32">
        <v>0</v>
      </c>
      <c r="Z32">
        <v>12.581985</v>
      </c>
      <c r="AA32">
        <v>40.457942000000003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17.541668000000001</v>
      </c>
      <c r="AG32">
        <v>46.196313000000004</v>
      </c>
      <c r="AH32">
        <v>153.024057</v>
      </c>
      <c r="AI32">
        <v>18.311115999999998</v>
      </c>
      <c r="AJ32">
        <v>0</v>
      </c>
      <c r="AK32">
        <v>62.954709000000001</v>
      </c>
      <c r="AL32">
        <v>12.269442</v>
      </c>
      <c r="AM32">
        <v>17.382572</v>
      </c>
      <c r="AN32">
        <v>1.011442</v>
      </c>
      <c r="AO32">
        <v>0</v>
      </c>
      <c r="AP32">
        <v>0</v>
      </c>
      <c r="AQ32">
        <v>52.408042999999999</v>
      </c>
      <c r="AR32">
        <v>45.568373000000001</v>
      </c>
      <c r="AS32">
        <v>35.042830000000002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90.578064000000012</v>
      </c>
      <c r="BA32">
        <f t="shared" si="1"/>
        <v>2563.2489749999991</v>
      </c>
      <c r="BD32">
        <v>6.9</v>
      </c>
      <c r="BE32">
        <v>1.87</v>
      </c>
      <c r="BF32">
        <v>2.91</v>
      </c>
      <c r="BG32">
        <v>1.77</v>
      </c>
      <c r="BH32">
        <v>0</v>
      </c>
      <c r="BI32">
        <v>0.84</v>
      </c>
      <c r="BJ32">
        <v>0.84</v>
      </c>
      <c r="BK32">
        <v>1.76</v>
      </c>
      <c r="BL32">
        <v>1.92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2.1658919999999999</v>
      </c>
      <c r="BU32">
        <v>1.288036</v>
      </c>
      <c r="BV32">
        <v>2.3304399999999998</v>
      </c>
      <c r="BW32">
        <v>1.865049</v>
      </c>
      <c r="BX32">
        <v>1.8811009999999999</v>
      </c>
      <c r="BY32">
        <v>2.5760710000000002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3.400414</v>
      </c>
      <c r="CK32">
        <v>1.7952319999999999</v>
      </c>
      <c r="CL32">
        <v>1.8603860000000001</v>
      </c>
      <c r="CM32">
        <v>3.3708710000000002</v>
      </c>
      <c r="CN32">
        <v>3.4004150000000002</v>
      </c>
      <c r="CO32">
        <v>4.121715</v>
      </c>
      <c r="CP32">
        <v>4.0873739999999996</v>
      </c>
      <c r="CQ32">
        <v>3.4004150000000002</v>
      </c>
      <c r="CR32">
        <v>0.80817899999999998</v>
      </c>
      <c r="CS32">
        <v>1.316117</v>
      </c>
      <c r="CT32">
        <v>4.055822</v>
      </c>
      <c r="CU32">
        <v>5.1354559999999996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90.578064000000012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342.024945</v>
      </c>
      <c r="L33">
        <v>243.04917599999999</v>
      </c>
      <c r="M33">
        <v>92.043424000000002</v>
      </c>
      <c r="N33">
        <v>117.520557</v>
      </c>
      <c r="O33">
        <v>123.299251</v>
      </c>
      <c r="P33">
        <v>138.45607200000001</v>
      </c>
      <c r="Q33">
        <v>0</v>
      </c>
      <c r="R33">
        <v>28.182376000000001</v>
      </c>
      <c r="S33">
        <v>9.4787250000000007</v>
      </c>
      <c r="T33">
        <v>0</v>
      </c>
      <c r="U33">
        <v>334.98110200000002</v>
      </c>
      <c r="V33">
        <v>13.079020999999999</v>
      </c>
      <c r="W33">
        <v>18.032297</v>
      </c>
      <c r="X33">
        <v>59.965049</v>
      </c>
      <c r="Y33">
        <v>0</v>
      </c>
      <c r="Z33">
        <v>12.581985</v>
      </c>
      <c r="AA33">
        <v>26.920396</v>
      </c>
      <c r="AB33">
        <v>44.562562999999997</v>
      </c>
      <c r="AC33">
        <v>21.415755999999998</v>
      </c>
      <c r="AD33">
        <v>20.073792000000001</v>
      </c>
      <c r="AE33">
        <v>36.429343000000003</v>
      </c>
      <c r="AF33">
        <v>8.7708340000000007</v>
      </c>
      <c r="AG33">
        <v>46.196313000000004</v>
      </c>
      <c r="AH33">
        <v>123.906119</v>
      </c>
      <c r="AI33">
        <v>18.311115999999998</v>
      </c>
      <c r="AJ33">
        <v>0</v>
      </c>
      <c r="AK33">
        <v>62.954709000000001</v>
      </c>
      <c r="AL33">
        <v>12.269442</v>
      </c>
      <c r="AM33">
        <v>17.382572</v>
      </c>
      <c r="AN33">
        <v>1.011442</v>
      </c>
      <c r="AO33">
        <v>0</v>
      </c>
      <c r="AP33">
        <v>0</v>
      </c>
      <c r="AQ33">
        <v>52.408042999999999</v>
      </c>
      <c r="AR33">
        <v>50.867021000000001</v>
      </c>
      <c r="AS33">
        <v>35.042830000000002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88.762473999999997</v>
      </c>
      <c r="BA33">
        <f t="shared" si="1"/>
        <v>2214.3741729999992</v>
      </c>
      <c r="BD33">
        <v>6.9</v>
      </c>
      <c r="BE33">
        <v>1.87</v>
      </c>
      <c r="BF33">
        <v>2.91</v>
      </c>
      <c r="BG33">
        <v>1.77</v>
      </c>
      <c r="BH33">
        <v>0</v>
      </c>
      <c r="BI33">
        <v>0.84</v>
      </c>
      <c r="BJ33">
        <v>0.84</v>
      </c>
      <c r="BK33">
        <v>1.76</v>
      </c>
      <c r="BL33">
        <v>1.92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2.1658919999999999</v>
      </c>
      <c r="BU33">
        <v>1.288036</v>
      </c>
      <c r="BV33">
        <v>2.3304399999999998</v>
      </c>
      <c r="BW33">
        <v>1.865049</v>
      </c>
      <c r="BX33">
        <v>1.8811009999999999</v>
      </c>
      <c r="BY33">
        <v>2.5760710000000002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3.400414</v>
      </c>
      <c r="CK33">
        <v>1.7952319999999999</v>
      </c>
      <c r="CL33">
        <v>1.8603860000000001</v>
      </c>
      <c r="CM33">
        <v>3.3708710000000002</v>
      </c>
      <c r="CN33">
        <v>3.4004150000000002</v>
      </c>
      <c r="CO33">
        <v>4.121715</v>
      </c>
      <c r="CP33">
        <v>4.0873739999999996</v>
      </c>
      <c r="CQ33">
        <v>3.4004150000000002</v>
      </c>
      <c r="CR33">
        <v>0.80817899999999998</v>
      </c>
      <c r="CS33">
        <v>1.316117</v>
      </c>
      <c r="CT33">
        <v>4.055822</v>
      </c>
      <c r="CU33">
        <v>4.149864</v>
      </c>
      <c r="CV33">
        <v>3.808894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88.762473999999997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342.024945</v>
      </c>
      <c r="L34">
        <v>260.71501000000001</v>
      </c>
      <c r="M34">
        <v>92.043424000000002</v>
      </c>
      <c r="N34">
        <v>117.520557</v>
      </c>
      <c r="O34">
        <v>123.299251</v>
      </c>
      <c r="P34">
        <v>138.45607200000001</v>
      </c>
      <c r="Q34">
        <v>0</v>
      </c>
      <c r="R34">
        <v>28.182376000000001</v>
      </c>
      <c r="S34">
        <v>9.4787250000000007</v>
      </c>
      <c r="T34">
        <v>0</v>
      </c>
      <c r="U34">
        <v>334.98110200000002</v>
      </c>
      <c r="V34">
        <v>13.079020999999999</v>
      </c>
      <c r="W34">
        <v>18.032297</v>
      </c>
      <c r="X34">
        <v>59.965049</v>
      </c>
      <c r="Y34">
        <v>0</v>
      </c>
      <c r="Z34">
        <v>12.581985</v>
      </c>
      <c r="AA34">
        <v>13.485981000000001</v>
      </c>
      <c r="AB34">
        <v>29.618168000000001</v>
      </c>
      <c r="AC34">
        <v>21.415755999999998</v>
      </c>
      <c r="AD34">
        <v>10.036896</v>
      </c>
      <c r="AE34">
        <v>18.152273000000001</v>
      </c>
      <c r="AF34">
        <v>8.7708340000000007</v>
      </c>
      <c r="AG34">
        <v>46.196313000000004</v>
      </c>
      <c r="AH34">
        <v>87.766834000000003</v>
      </c>
      <c r="AI34">
        <v>4.2256419999999997</v>
      </c>
      <c r="AJ34">
        <v>0</v>
      </c>
      <c r="AK34">
        <v>62.954709000000001</v>
      </c>
      <c r="AL34">
        <v>12.269442</v>
      </c>
      <c r="AM34">
        <v>17.382572</v>
      </c>
      <c r="AN34">
        <v>1.011442</v>
      </c>
      <c r="AO34">
        <v>0</v>
      </c>
      <c r="AP34">
        <v>0</v>
      </c>
      <c r="AQ34">
        <v>39.306032000000002</v>
      </c>
      <c r="AR34">
        <v>50.867021000000001</v>
      </c>
      <c r="AS34">
        <v>35.042830000000002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86.264942999999988</v>
      </c>
      <c r="BA34">
        <f t="shared" si="1"/>
        <v>2109.5229300000001</v>
      </c>
      <c r="BD34">
        <v>6.9</v>
      </c>
      <c r="BE34">
        <v>1.87</v>
      </c>
      <c r="BF34">
        <v>2.91</v>
      </c>
      <c r="BG34">
        <v>1.77</v>
      </c>
      <c r="BH34">
        <v>0</v>
      </c>
      <c r="BI34">
        <v>0.84</v>
      </c>
      <c r="BJ34">
        <v>0.84</v>
      </c>
      <c r="BK34">
        <v>1.76</v>
      </c>
      <c r="BL34">
        <v>1.92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2.1658919999999999</v>
      </c>
      <c r="BU34">
        <v>1.288036</v>
      </c>
      <c r="BV34">
        <v>2.3304399999999998</v>
      </c>
      <c r="BW34">
        <v>1.865049</v>
      </c>
      <c r="BX34">
        <v>1.8811009999999999</v>
      </c>
      <c r="BY34">
        <v>2.5760710000000002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3.400414</v>
      </c>
      <c r="CK34">
        <v>1.7952319999999999</v>
      </c>
      <c r="CL34">
        <v>1.8603860000000001</v>
      </c>
      <c r="CM34">
        <v>3.3708710000000002</v>
      </c>
      <c r="CN34">
        <v>3.4004150000000002</v>
      </c>
      <c r="CO34">
        <v>4.121715</v>
      </c>
      <c r="CP34">
        <v>4.0873739999999996</v>
      </c>
      <c r="CQ34">
        <v>3.4004150000000002</v>
      </c>
      <c r="CR34">
        <v>0.80817899999999998</v>
      </c>
      <c r="CS34">
        <v>1.316117</v>
      </c>
      <c r="CT34">
        <v>4.055822</v>
      </c>
      <c r="CU34">
        <v>2.7665769999999998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86.264942999999988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342.024945</v>
      </c>
      <c r="L35">
        <v>261.06732699999998</v>
      </c>
      <c r="M35">
        <v>92.043424000000002</v>
      </c>
      <c r="N35">
        <v>117.520557</v>
      </c>
      <c r="O35">
        <v>123.299251</v>
      </c>
      <c r="P35">
        <v>138.45607200000001</v>
      </c>
      <c r="Q35">
        <v>0</v>
      </c>
      <c r="R35">
        <v>28.182376000000001</v>
      </c>
      <c r="S35">
        <v>9.4787250000000007</v>
      </c>
      <c r="T35">
        <v>0</v>
      </c>
      <c r="U35">
        <v>334.98110200000002</v>
      </c>
      <c r="V35">
        <v>13.079020999999999</v>
      </c>
      <c r="W35">
        <v>18.032297</v>
      </c>
      <c r="X35">
        <v>59.965049</v>
      </c>
      <c r="Y35">
        <v>0</v>
      </c>
      <c r="Z35">
        <v>12.581985</v>
      </c>
      <c r="AA35">
        <v>0</v>
      </c>
      <c r="AB35">
        <v>29.618168000000001</v>
      </c>
      <c r="AC35">
        <v>21.415755999999998</v>
      </c>
      <c r="AD35">
        <v>9.6005090000000006</v>
      </c>
      <c r="AE35">
        <v>18.152273000000001</v>
      </c>
      <c r="AF35">
        <v>0</v>
      </c>
      <c r="AG35">
        <v>46.196313000000004</v>
      </c>
      <c r="AH35">
        <v>61.953059000000003</v>
      </c>
      <c r="AI35">
        <v>0</v>
      </c>
      <c r="AJ35">
        <v>0</v>
      </c>
      <c r="AK35">
        <v>62.954709000000001</v>
      </c>
      <c r="AL35">
        <v>12.269442</v>
      </c>
      <c r="AM35">
        <v>17.382572</v>
      </c>
      <c r="AN35">
        <v>1.0316700000000001</v>
      </c>
      <c r="AO35">
        <v>0</v>
      </c>
      <c r="AP35">
        <v>0</v>
      </c>
      <c r="AQ35">
        <v>26.204021000000001</v>
      </c>
      <c r="AR35">
        <v>45.568373000000001</v>
      </c>
      <c r="AS35">
        <v>35.042830000000002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93.361083999999977</v>
      </c>
      <c r="BA35">
        <f t="shared" si="1"/>
        <v>2045.858338</v>
      </c>
      <c r="BD35">
        <v>6.9</v>
      </c>
      <c r="BE35">
        <v>1.87</v>
      </c>
      <c r="BF35">
        <v>2.91</v>
      </c>
      <c r="BG35">
        <v>1.77</v>
      </c>
      <c r="BH35">
        <v>8.9700000000000006</v>
      </c>
      <c r="BI35">
        <v>0.84</v>
      </c>
      <c r="BJ35">
        <v>0.84</v>
      </c>
      <c r="BK35">
        <v>1.76</v>
      </c>
      <c r="BL35">
        <v>1.92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2.1658919999999999</v>
      </c>
      <c r="BU35">
        <v>1.288036</v>
      </c>
      <c r="BV35">
        <v>2.3304399999999998</v>
      </c>
      <c r="BW35">
        <v>1.865049</v>
      </c>
      <c r="BX35">
        <v>1.8811009999999999</v>
      </c>
      <c r="BY35">
        <v>2.5760710000000002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3.400414</v>
      </c>
      <c r="CK35">
        <v>1.7952319999999999</v>
      </c>
      <c r="CL35">
        <v>1.8603860000000001</v>
      </c>
      <c r="CM35">
        <v>3.3708710000000002</v>
      </c>
      <c r="CN35">
        <v>3.4004150000000002</v>
      </c>
      <c r="CO35">
        <v>4.121715</v>
      </c>
      <c r="CP35">
        <v>4.0873739999999996</v>
      </c>
      <c r="CQ35">
        <v>3.4004150000000002</v>
      </c>
      <c r="CR35">
        <v>0.80817899999999998</v>
      </c>
      <c r="CS35">
        <v>1.316117</v>
      </c>
      <c r="CT35">
        <v>4.055822</v>
      </c>
      <c r="CU35">
        <v>1.6772359999999999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93.361083999999977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342.024945</v>
      </c>
      <c r="L36">
        <v>261.06732699999998</v>
      </c>
      <c r="M36">
        <v>92.043424000000002</v>
      </c>
      <c r="N36">
        <v>117.520557</v>
      </c>
      <c r="O36">
        <v>123.299251</v>
      </c>
      <c r="P36">
        <v>138.45607200000001</v>
      </c>
      <c r="Q36">
        <v>0</v>
      </c>
      <c r="R36">
        <v>28.182376000000001</v>
      </c>
      <c r="S36">
        <v>9.4787250000000007</v>
      </c>
      <c r="T36">
        <v>0</v>
      </c>
      <c r="U36">
        <v>334.98110200000002</v>
      </c>
      <c r="V36">
        <v>13.079020999999999</v>
      </c>
      <c r="W36">
        <v>18.032297</v>
      </c>
      <c r="X36">
        <v>59.965049</v>
      </c>
      <c r="Y36">
        <v>0</v>
      </c>
      <c r="Z36">
        <v>12.581985</v>
      </c>
      <c r="AA36">
        <v>0</v>
      </c>
      <c r="AB36">
        <v>29.618168000000001</v>
      </c>
      <c r="AC36">
        <v>10.707877999999999</v>
      </c>
      <c r="AD36">
        <v>0</v>
      </c>
      <c r="AE36">
        <v>15.599608999999999</v>
      </c>
      <c r="AF36">
        <v>0</v>
      </c>
      <c r="AG36">
        <v>46.196313000000004</v>
      </c>
      <c r="AH36">
        <v>41.302039999999998</v>
      </c>
      <c r="AI36">
        <v>0</v>
      </c>
      <c r="AJ36">
        <v>0</v>
      </c>
      <c r="AK36">
        <v>62.954709000000001</v>
      </c>
      <c r="AL36">
        <v>12.269442</v>
      </c>
      <c r="AM36">
        <v>17.382572</v>
      </c>
      <c r="AN36">
        <v>1.0316700000000001</v>
      </c>
      <c r="AO36">
        <v>0</v>
      </c>
      <c r="AP36">
        <v>0</v>
      </c>
      <c r="AQ36">
        <v>26.204021000000001</v>
      </c>
      <c r="AR36">
        <v>45.568373000000001</v>
      </c>
      <c r="AS36">
        <v>35.042830000000002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91.04713799999999</v>
      </c>
      <c r="BA36">
        <f t="shared" si="1"/>
        <v>2000.032322</v>
      </c>
      <c r="BD36">
        <v>6.9</v>
      </c>
      <c r="BE36">
        <v>1.87</v>
      </c>
      <c r="BF36">
        <v>2.91</v>
      </c>
      <c r="BG36">
        <v>1.77</v>
      </c>
      <c r="BH36">
        <v>8.9700000000000006</v>
      </c>
      <c r="BI36">
        <v>0.84</v>
      </c>
      <c r="BJ36">
        <v>0.84</v>
      </c>
      <c r="BK36">
        <v>1.76</v>
      </c>
      <c r="BL36">
        <v>1.92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2.1658919999999999</v>
      </c>
      <c r="BU36">
        <v>1.288036</v>
      </c>
      <c r="BV36">
        <v>2.3304399999999998</v>
      </c>
      <c r="BW36">
        <v>1.865049</v>
      </c>
      <c r="BX36">
        <v>1.8811009999999999</v>
      </c>
      <c r="BY36">
        <v>2.5760710000000002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3.400414</v>
      </c>
      <c r="CK36">
        <v>1.7952319999999999</v>
      </c>
      <c r="CL36">
        <v>1.8603860000000001</v>
      </c>
      <c r="CM36">
        <v>3.3708710000000002</v>
      </c>
      <c r="CN36">
        <v>3.4004150000000002</v>
      </c>
      <c r="CO36">
        <v>4.121715</v>
      </c>
      <c r="CP36">
        <v>4.0873739999999996</v>
      </c>
      <c r="CQ36">
        <v>3.4004150000000002</v>
      </c>
      <c r="CR36">
        <v>0.80817899999999998</v>
      </c>
      <c r="CS36">
        <v>1.316117</v>
      </c>
      <c r="CT36">
        <v>4.055822</v>
      </c>
      <c r="CU36">
        <v>0</v>
      </c>
      <c r="CV36">
        <v>1.2734220000000001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91.04713799999999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361.12952100000001</v>
      </c>
      <c r="L37">
        <v>236.44227699999999</v>
      </c>
      <c r="M37">
        <v>92.043424000000002</v>
      </c>
      <c r="N37">
        <v>117.520557</v>
      </c>
      <c r="O37">
        <v>123.299251</v>
      </c>
      <c r="P37">
        <v>138.45607200000001</v>
      </c>
      <c r="Q37">
        <v>0</v>
      </c>
      <c r="R37">
        <v>22.645097</v>
      </c>
      <c r="S37">
        <v>4.8855069999999996</v>
      </c>
      <c r="T37">
        <v>0</v>
      </c>
      <c r="U37">
        <v>334.98110200000002</v>
      </c>
      <c r="V37">
        <v>13.079020999999999</v>
      </c>
      <c r="W37">
        <v>18.032297</v>
      </c>
      <c r="X37">
        <v>59.965049</v>
      </c>
      <c r="Y37">
        <v>0</v>
      </c>
      <c r="Z37">
        <v>12.581985</v>
      </c>
      <c r="AA37">
        <v>0</v>
      </c>
      <c r="AB37">
        <v>14.73391</v>
      </c>
      <c r="AC37">
        <v>10.707877999999999</v>
      </c>
      <c r="AD37">
        <v>0</v>
      </c>
      <c r="AE37">
        <v>15.599608999999999</v>
      </c>
      <c r="AF37">
        <v>0</v>
      </c>
      <c r="AG37">
        <v>46.196313000000004</v>
      </c>
      <c r="AH37">
        <v>16.520816</v>
      </c>
      <c r="AI37">
        <v>0</v>
      </c>
      <c r="AJ37">
        <v>0</v>
      </c>
      <c r="AK37">
        <v>62.954709000000001</v>
      </c>
      <c r="AL37">
        <v>12.269442</v>
      </c>
      <c r="AM37">
        <v>17.382572</v>
      </c>
      <c r="AN37">
        <v>1.0316700000000001</v>
      </c>
      <c r="AO37">
        <v>0</v>
      </c>
      <c r="AP37">
        <v>0</v>
      </c>
      <c r="AQ37">
        <v>13.10201</v>
      </c>
      <c r="AR37">
        <v>45.568373000000001</v>
      </c>
      <c r="AS37">
        <v>35.042830000000002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90.275000999999975</v>
      </c>
      <c r="BA37">
        <f t="shared" si="1"/>
        <v>1930.8417210000002</v>
      </c>
      <c r="BD37">
        <v>6.9</v>
      </c>
      <c r="BE37">
        <v>1.87</v>
      </c>
      <c r="BF37">
        <v>2.91</v>
      </c>
      <c r="BG37">
        <v>1.77</v>
      </c>
      <c r="BH37">
        <v>8.9700000000000006</v>
      </c>
      <c r="BI37">
        <v>0.84</v>
      </c>
      <c r="BJ37">
        <v>0.84</v>
      </c>
      <c r="BK37">
        <v>1.76</v>
      </c>
      <c r="BL37">
        <v>1.92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2.1658919999999999</v>
      </c>
      <c r="BU37">
        <v>1.288036</v>
      </c>
      <c r="BV37">
        <v>2.3200829999999999</v>
      </c>
      <c r="BW37">
        <v>1.865049</v>
      </c>
      <c r="BX37">
        <v>1.8811009999999999</v>
      </c>
      <c r="BY37">
        <v>2.5760710000000002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3.400414</v>
      </c>
      <c r="CK37">
        <v>1.7952319999999999</v>
      </c>
      <c r="CL37">
        <v>1.8603860000000001</v>
      </c>
      <c r="CM37">
        <v>3.3708710000000002</v>
      </c>
      <c r="CN37">
        <v>3.4004150000000002</v>
      </c>
      <c r="CO37">
        <v>4.121715</v>
      </c>
      <c r="CP37">
        <v>4.0873739999999996</v>
      </c>
      <c r="CQ37">
        <v>3.4004150000000002</v>
      </c>
      <c r="CR37">
        <v>0.80817899999999998</v>
      </c>
      <c r="CS37">
        <v>1.316117</v>
      </c>
      <c r="CT37">
        <v>4.055822</v>
      </c>
      <c r="CU37">
        <v>0</v>
      </c>
      <c r="CV37">
        <v>0.51164200000000004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90.275000999999975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361.13697300000001</v>
      </c>
      <c r="L38">
        <v>236.44227699999999</v>
      </c>
      <c r="M38">
        <v>92.043424000000002</v>
      </c>
      <c r="N38">
        <v>117.520557</v>
      </c>
      <c r="O38">
        <v>123.299251</v>
      </c>
      <c r="P38">
        <v>138.45607200000001</v>
      </c>
      <c r="Q38">
        <v>0</v>
      </c>
      <c r="R38">
        <v>22.645097</v>
      </c>
      <c r="S38">
        <v>4.8855069999999996</v>
      </c>
      <c r="T38">
        <v>0</v>
      </c>
      <c r="U38">
        <v>334.98110200000002</v>
      </c>
      <c r="V38">
        <v>13.079020999999999</v>
      </c>
      <c r="W38">
        <v>18.032297</v>
      </c>
      <c r="X38">
        <v>59.965049</v>
      </c>
      <c r="Y38">
        <v>0</v>
      </c>
      <c r="Z38">
        <v>12.581985</v>
      </c>
      <c r="AA38">
        <v>0</v>
      </c>
      <c r="AB38">
        <v>14.73391</v>
      </c>
      <c r="AC38">
        <v>10.707877999999999</v>
      </c>
      <c r="AD38">
        <v>0</v>
      </c>
      <c r="AE38">
        <v>15.599608999999999</v>
      </c>
      <c r="AF38">
        <v>0</v>
      </c>
      <c r="AG38">
        <v>46.196313000000004</v>
      </c>
      <c r="AH38">
        <v>0</v>
      </c>
      <c r="AI38">
        <v>0</v>
      </c>
      <c r="AJ38">
        <v>0</v>
      </c>
      <c r="AK38">
        <v>62.954709000000001</v>
      </c>
      <c r="AL38">
        <v>12.269442</v>
      </c>
      <c r="AM38">
        <v>17.382572</v>
      </c>
      <c r="AN38">
        <v>1.0316700000000001</v>
      </c>
      <c r="AO38">
        <v>0</v>
      </c>
      <c r="AP38">
        <v>0</v>
      </c>
      <c r="AQ38">
        <v>13.10201</v>
      </c>
      <c r="AR38">
        <v>45.568373000000001</v>
      </c>
      <c r="AS38">
        <v>35.042830000000002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89.76335899999998</v>
      </c>
      <c r="BA38">
        <f t="shared" si="1"/>
        <v>1913.8167150000004</v>
      </c>
      <c r="BD38">
        <v>6.9</v>
      </c>
      <c r="BE38">
        <v>1.87</v>
      </c>
      <c r="BF38">
        <v>2.91</v>
      </c>
      <c r="BG38">
        <v>1.77</v>
      </c>
      <c r="BH38">
        <v>8.9700000000000006</v>
      </c>
      <c r="BI38">
        <v>0.84</v>
      </c>
      <c r="BJ38">
        <v>0.84</v>
      </c>
      <c r="BK38">
        <v>1.76</v>
      </c>
      <c r="BL38">
        <v>1.92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2.1658919999999999</v>
      </c>
      <c r="BU38">
        <v>1.288036</v>
      </c>
      <c r="BV38">
        <v>2.3200829999999999</v>
      </c>
      <c r="BW38">
        <v>1.865049</v>
      </c>
      <c r="BX38">
        <v>1.8811009999999999</v>
      </c>
      <c r="BY38">
        <v>2.5760710000000002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3.400414</v>
      </c>
      <c r="CK38">
        <v>1.7952319999999999</v>
      </c>
      <c r="CL38">
        <v>1.8603860000000001</v>
      </c>
      <c r="CM38">
        <v>3.3708710000000002</v>
      </c>
      <c r="CN38">
        <v>3.4004150000000002</v>
      </c>
      <c r="CO38">
        <v>4.121715</v>
      </c>
      <c r="CP38">
        <v>4.0873739999999996</v>
      </c>
      <c r="CQ38">
        <v>3.4004150000000002</v>
      </c>
      <c r="CR38">
        <v>0.80817899999999998</v>
      </c>
      <c r="CS38">
        <v>1.316117</v>
      </c>
      <c r="CT38">
        <v>4.055822</v>
      </c>
      <c r="CU38">
        <v>0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89.76335899999998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361.12952100000001</v>
      </c>
      <c r="L39">
        <v>238.19316900000001</v>
      </c>
      <c r="M39">
        <v>92.043424000000002</v>
      </c>
      <c r="N39">
        <v>117.520557</v>
      </c>
      <c r="O39">
        <v>123.299251</v>
      </c>
      <c r="P39">
        <v>138.45607200000001</v>
      </c>
      <c r="Q39">
        <v>0</v>
      </c>
      <c r="R39">
        <v>22.645097</v>
      </c>
      <c r="S39">
        <v>4.8855069999999996</v>
      </c>
      <c r="T39">
        <v>0</v>
      </c>
      <c r="U39">
        <v>334.98110200000002</v>
      </c>
      <c r="V39">
        <v>13.079020999999999</v>
      </c>
      <c r="W39">
        <v>18.032297</v>
      </c>
      <c r="X39">
        <v>59.965049</v>
      </c>
      <c r="Y39">
        <v>0</v>
      </c>
      <c r="Z39">
        <v>12.581985</v>
      </c>
      <c r="AA39">
        <v>0</v>
      </c>
      <c r="AB39">
        <v>14.73391</v>
      </c>
      <c r="AC39">
        <v>0</v>
      </c>
      <c r="AD39">
        <v>0</v>
      </c>
      <c r="AE39">
        <v>0</v>
      </c>
      <c r="AF39">
        <v>0</v>
      </c>
      <c r="AG39">
        <v>46.196313000000004</v>
      </c>
      <c r="AH39">
        <v>0</v>
      </c>
      <c r="AI39">
        <v>0</v>
      </c>
      <c r="AJ39">
        <v>0</v>
      </c>
      <c r="AK39">
        <v>62.954709000000001</v>
      </c>
      <c r="AL39">
        <v>12.269442</v>
      </c>
      <c r="AM39">
        <v>17.382572</v>
      </c>
      <c r="AN39">
        <v>1.0316700000000001</v>
      </c>
      <c r="AO39">
        <v>0</v>
      </c>
      <c r="AP39">
        <v>0.61481600000000003</v>
      </c>
      <c r="AQ39">
        <v>13.10201</v>
      </c>
      <c r="AR39">
        <v>45.568373000000001</v>
      </c>
      <c r="AS39">
        <v>35.042830000000002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89.713358999999997</v>
      </c>
      <c r="BA39">
        <f t="shared" si="1"/>
        <v>1889.8174840000004</v>
      </c>
      <c r="BD39">
        <v>6.9</v>
      </c>
      <c r="BE39">
        <v>1.87</v>
      </c>
      <c r="BF39">
        <v>2.91</v>
      </c>
      <c r="BG39">
        <v>1.77</v>
      </c>
      <c r="BH39">
        <v>8.9700000000000006</v>
      </c>
      <c r="BI39">
        <v>0.84</v>
      </c>
      <c r="BJ39">
        <v>0.84</v>
      </c>
      <c r="BK39">
        <v>1.71</v>
      </c>
      <c r="BL39">
        <v>1.92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2.1658919999999999</v>
      </c>
      <c r="BU39">
        <v>1.288036</v>
      </c>
      <c r="BV39">
        <v>2.3200829999999999</v>
      </c>
      <c r="BW39">
        <v>1.865049</v>
      </c>
      <c r="BX39">
        <v>1.8811009999999999</v>
      </c>
      <c r="BY39">
        <v>2.5760710000000002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3.400414</v>
      </c>
      <c r="CK39">
        <v>1.7952319999999999</v>
      </c>
      <c r="CL39">
        <v>1.8603860000000001</v>
      </c>
      <c r="CM39">
        <v>3.3708710000000002</v>
      </c>
      <c r="CN39">
        <v>3.4004150000000002</v>
      </c>
      <c r="CO39">
        <v>4.121715</v>
      </c>
      <c r="CP39">
        <v>4.0873739999999996</v>
      </c>
      <c r="CQ39">
        <v>3.4004150000000002</v>
      </c>
      <c r="CR39">
        <v>0.80817899999999998</v>
      </c>
      <c r="CS39">
        <v>1.316117</v>
      </c>
      <c r="CT39">
        <v>4.055822</v>
      </c>
      <c r="CU39">
        <v>0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89.713358999999997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361.13697300000001</v>
      </c>
      <c r="L40">
        <v>238.19316900000001</v>
      </c>
      <c r="M40">
        <v>92.043424000000002</v>
      </c>
      <c r="N40">
        <v>117.520557</v>
      </c>
      <c r="O40">
        <v>123.299251</v>
      </c>
      <c r="P40">
        <v>138.45607200000001</v>
      </c>
      <c r="Q40">
        <v>0</v>
      </c>
      <c r="R40">
        <v>22.645097</v>
      </c>
      <c r="S40">
        <v>4.8855069999999996</v>
      </c>
      <c r="T40">
        <v>0</v>
      </c>
      <c r="U40">
        <v>334.98110200000002</v>
      </c>
      <c r="V40">
        <v>13.079020999999999</v>
      </c>
      <c r="W40">
        <v>18.032297</v>
      </c>
      <c r="X40">
        <v>93.810259000000002</v>
      </c>
      <c r="Y40">
        <v>0</v>
      </c>
      <c r="Z40">
        <v>12.581985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46.196313000000004</v>
      </c>
      <c r="AH40">
        <v>0</v>
      </c>
      <c r="AI40">
        <v>0</v>
      </c>
      <c r="AJ40">
        <v>0</v>
      </c>
      <c r="AK40">
        <v>62.954709000000001</v>
      </c>
      <c r="AL40">
        <v>12.269442</v>
      </c>
      <c r="AM40">
        <v>17.382572</v>
      </c>
      <c r="AN40">
        <v>1.0316700000000001</v>
      </c>
      <c r="AO40">
        <v>0</v>
      </c>
      <c r="AP40">
        <v>0.61481600000000003</v>
      </c>
      <c r="AQ40">
        <v>13.10201</v>
      </c>
      <c r="AR40">
        <v>45.568373000000001</v>
      </c>
      <c r="AS40">
        <v>35.042830000000002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89.713358999999997</v>
      </c>
      <c r="BA40">
        <f t="shared" si="1"/>
        <v>1908.9362360000007</v>
      </c>
      <c r="BD40">
        <v>6.9</v>
      </c>
      <c r="BE40">
        <v>1.87</v>
      </c>
      <c r="BF40">
        <v>2.91</v>
      </c>
      <c r="BG40">
        <v>1.77</v>
      </c>
      <c r="BH40">
        <v>8.9700000000000006</v>
      </c>
      <c r="BI40">
        <v>0.84</v>
      </c>
      <c r="BJ40">
        <v>0.84</v>
      </c>
      <c r="BK40">
        <v>1.71</v>
      </c>
      <c r="BL40">
        <v>1.92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2.1658919999999999</v>
      </c>
      <c r="BU40">
        <v>1.288036</v>
      </c>
      <c r="BV40">
        <v>2.3200829999999999</v>
      </c>
      <c r="BW40">
        <v>1.865049</v>
      </c>
      <c r="BX40">
        <v>1.8811009999999999</v>
      </c>
      <c r="BY40">
        <v>2.5760710000000002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3.400414</v>
      </c>
      <c r="CK40">
        <v>1.7952319999999999</v>
      </c>
      <c r="CL40">
        <v>1.8603860000000001</v>
      </c>
      <c r="CM40">
        <v>3.3708710000000002</v>
      </c>
      <c r="CN40">
        <v>3.4004150000000002</v>
      </c>
      <c r="CO40">
        <v>4.121715</v>
      </c>
      <c r="CP40">
        <v>4.0873739999999996</v>
      </c>
      <c r="CQ40">
        <v>3.4004150000000002</v>
      </c>
      <c r="CR40">
        <v>0.80817899999999998</v>
      </c>
      <c r="CS40">
        <v>1.316117</v>
      </c>
      <c r="CT40">
        <v>4.055822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89.713358999999997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361.12952100000001</v>
      </c>
      <c r="L41">
        <v>236.60915600000001</v>
      </c>
      <c r="M41">
        <v>92.043424000000002</v>
      </c>
      <c r="N41">
        <v>117.520557</v>
      </c>
      <c r="O41">
        <v>123.299251</v>
      </c>
      <c r="P41">
        <v>138.45607200000001</v>
      </c>
      <c r="Q41">
        <v>0</v>
      </c>
      <c r="R41">
        <v>22.645097</v>
      </c>
      <c r="S41">
        <v>4.8855069999999996</v>
      </c>
      <c r="T41">
        <v>0</v>
      </c>
      <c r="U41">
        <v>334.98110200000002</v>
      </c>
      <c r="V41">
        <v>13.079020999999999</v>
      </c>
      <c r="W41">
        <v>29.777153999999999</v>
      </c>
      <c r="X41">
        <v>93.810259000000002</v>
      </c>
      <c r="Y41">
        <v>0</v>
      </c>
      <c r="Z41">
        <v>12.581985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46.196313000000004</v>
      </c>
      <c r="AH41">
        <v>0</v>
      </c>
      <c r="AI41">
        <v>0</v>
      </c>
      <c r="AJ41">
        <v>0</v>
      </c>
      <c r="AK41">
        <v>62.954709000000001</v>
      </c>
      <c r="AL41">
        <v>12.269442</v>
      </c>
      <c r="AM41">
        <v>17.382572</v>
      </c>
      <c r="AN41">
        <v>1.0316700000000001</v>
      </c>
      <c r="AO41">
        <v>0</v>
      </c>
      <c r="AP41">
        <v>0.61481600000000003</v>
      </c>
      <c r="AQ41">
        <v>13.10201</v>
      </c>
      <c r="AR41">
        <v>45.568373000000001</v>
      </c>
      <c r="AS41">
        <v>35.042830000000002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89.76335899999998</v>
      </c>
      <c r="BA41">
        <f t="shared" si="1"/>
        <v>1919.1396280000008</v>
      </c>
      <c r="BD41">
        <v>6.9</v>
      </c>
      <c r="BE41">
        <v>1.87</v>
      </c>
      <c r="BF41">
        <v>2.91</v>
      </c>
      <c r="BG41">
        <v>1.77</v>
      </c>
      <c r="BH41">
        <v>8.9700000000000006</v>
      </c>
      <c r="BI41">
        <v>0.84</v>
      </c>
      <c r="BJ41">
        <v>0.89</v>
      </c>
      <c r="BK41">
        <v>1.71</v>
      </c>
      <c r="BL41">
        <v>1.92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1.56</v>
      </c>
      <c r="BT41">
        <v>2.1658919999999999</v>
      </c>
      <c r="BU41">
        <v>1.288036</v>
      </c>
      <c r="BV41">
        <v>2.3200829999999999</v>
      </c>
      <c r="BW41">
        <v>1.865049</v>
      </c>
      <c r="BX41">
        <v>1.8811009999999999</v>
      </c>
      <c r="BY41">
        <v>2.5760710000000002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3.400414</v>
      </c>
      <c r="CK41">
        <v>1.7952319999999999</v>
      </c>
      <c r="CL41">
        <v>1.8603860000000001</v>
      </c>
      <c r="CM41">
        <v>3.3708710000000002</v>
      </c>
      <c r="CN41">
        <v>3.4004150000000002</v>
      </c>
      <c r="CO41">
        <v>4.121715</v>
      </c>
      <c r="CP41">
        <v>4.0873739999999996</v>
      </c>
      <c r="CQ41">
        <v>3.4004150000000002</v>
      </c>
      <c r="CR41">
        <v>0.80817899999999998</v>
      </c>
      <c r="CS41">
        <v>1.316117</v>
      </c>
      <c r="CT41">
        <v>4.055822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89.76335899999998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361.13697300000001</v>
      </c>
      <c r="L42">
        <v>236.60915600000001</v>
      </c>
      <c r="M42">
        <v>92.043424000000002</v>
      </c>
      <c r="N42">
        <v>117.520557</v>
      </c>
      <c r="O42">
        <v>123.299251</v>
      </c>
      <c r="P42">
        <v>138.45607200000001</v>
      </c>
      <c r="Q42">
        <v>0</v>
      </c>
      <c r="R42">
        <v>22.645097</v>
      </c>
      <c r="S42">
        <v>4.8855069999999996</v>
      </c>
      <c r="T42">
        <v>0</v>
      </c>
      <c r="U42">
        <v>334.98110200000002</v>
      </c>
      <c r="V42">
        <v>13.079020999999999</v>
      </c>
      <c r="W42">
        <v>29.777153999999999</v>
      </c>
      <c r="X42">
        <v>93.810259000000002</v>
      </c>
      <c r="Y42">
        <v>0</v>
      </c>
      <c r="Z42">
        <v>12.581985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46.196313000000004</v>
      </c>
      <c r="AH42">
        <v>0</v>
      </c>
      <c r="AI42">
        <v>0</v>
      </c>
      <c r="AJ42">
        <v>0</v>
      </c>
      <c r="AK42">
        <v>62.954709000000001</v>
      </c>
      <c r="AL42">
        <v>12.269442</v>
      </c>
      <c r="AM42">
        <v>17.382572</v>
      </c>
      <c r="AN42">
        <v>1.0316700000000001</v>
      </c>
      <c r="AO42">
        <v>0</v>
      </c>
      <c r="AP42">
        <v>0.61481600000000003</v>
      </c>
      <c r="AQ42">
        <v>13.10201</v>
      </c>
      <c r="AR42">
        <v>45.568373000000001</v>
      </c>
      <c r="AS42">
        <v>35.042830000000002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89.803359</v>
      </c>
      <c r="BA42">
        <f t="shared" si="1"/>
        <v>1919.1870800000006</v>
      </c>
      <c r="BD42">
        <v>6.9</v>
      </c>
      <c r="BE42">
        <v>1.87</v>
      </c>
      <c r="BF42">
        <v>2.91</v>
      </c>
      <c r="BG42">
        <v>1.77</v>
      </c>
      <c r="BH42">
        <v>8.9700000000000006</v>
      </c>
      <c r="BI42">
        <v>0.85</v>
      </c>
      <c r="BJ42">
        <v>0.92</v>
      </c>
      <c r="BK42">
        <v>1.71</v>
      </c>
      <c r="BL42">
        <v>1.92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1.56</v>
      </c>
      <c r="BT42">
        <v>2.1658919999999999</v>
      </c>
      <c r="BU42">
        <v>1.288036</v>
      </c>
      <c r="BV42">
        <v>2.3200829999999999</v>
      </c>
      <c r="BW42">
        <v>1.865049</v>
      </c>
      <c r="BX42">
        <v>1.8811009999999999</v>
      </c>
      <c r="BY42">
        <v>2.5760710000000002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3.400414</v>
      </c>
      <c r="CK42">
        <v>1.7952319999999999</v>
      </c>
      <c r="CL42">
        <v>1.8603860000000001</v>
      </c>
      <c r="CM42">
        <v>3.3708710000000002</v>
      </c>
      <c r="CN42">
        <v>3.4004150000000002</v>
      </c>
      <c r="CO42">
        <v>4.121715</v>
      </c>
      <c r="CP42">
        <v>4.0873739999999996</v>
      </c>
      <c r="CQ42">
        <v>3.4004150000000002</v>
      </c>
      <c r="CR42">
        <v>0.80817899999999998</v>
      </c>
      <c r="CS42">
        <v>1.316117</v>
      </c>
      <c r="CT42">
        <v>4.055822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89.803359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361.70855</v>
      </c>
      <c r="L43">
        <v>272.844472</v>
      </c>
      <c r="M43">
        <v>92.043424000000002</v>
      </c>
      <c r="N43">
        <v>117.520557</v>
      </c>
      <c r="O43">
        <v>123.299251</v>
      </c>
      <c r="P43">
        <v>138.45607200000001</v>
      </c>
      <c r="Q43">
        <v>0</v>
      </c>
      <c r="R43">
        <v>22.645097</v>
      </c>
      <c r="S43">
        <v>4.8855069999999996</v>
      </c>
      <c r="T43">
        <v>0</v>
      </c>
      <c r="U43">
        <v>334.98110200000002</v>
      </c>
      <c r="V43">
        <v>13.079020999999999</v>
      </c>
      <c r="W43">
        <v>29.777153999999999</v>
      </c>
      <c r="X43">
        <v>93.810259000000002</v>
      </c>
      <c r="Y43">
        <v>0</v>
      </c>
      <c r="Z43">
        <v>12.581985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46.196313000000004</v>
      </c>
      <c r="AH43">
        <v>0</v>
      </c>
      <c r="AI43">
        <v>0</v>
      </c>
      <c r="AJ43">
        <v>0</v>
      </c>
      <c r="AK43">
        <v>62.954709000000001</v>
      </c>
      <c r="AL43">
        <v>12.269442</v>
      </c>
      <c r="AM43">
        <v>17.382572</v>
      </c>
      <c r="AN43">
        <v>1.0316700000000001</v>
      </c>
      <c r="AO43">
        <v>0</v>
      </c>
      <c r="AP43">
        <v>0</v>
      </c>
      <c r="AQ43">
        <v>13.10201</v>
      </c>
      <c r="AR43">
        <v>45.568373000000001</v>
      </c>
      <c r="AS43">
        <v>35.042830000000002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89.793002000000001</v>
      </c>
      <c r="BA43">
        <f t="shared" si="1"/>
        <v>1955.3688000000006</v>
      </c>
      <c r="BD43">
        <v>6.9</v>
      </c>
      <c r="BE43">
        <v>1.87</v>
      </c>
      <c r="BF43">
        <v>2.91</v>
      </c>
      <c r="BG43">
        <v>1.77</v>
      </c>
      <c r="BH43">
        <v>8.9700000000000006</v>
      </c>
      <c r="BI43">
        <v>0.85</v>
      </c>
      <c r="BJ43">
        <v>0.92</v>
      </c>
      <c r="BK43">
        <v>1.71</v>
      </c>
      <c r="BL43">
        <v>1.92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1.56</v>
      </c>
      <c r="BT43">
        <v>2.1658919999999999</v>
      </c>
      <c r="BU43">
        <v>1.288036</v>
      </c>
      <c r="BV43">
        <v>2.3097259999999999</v>
      </c>
      <c r="BW43">
        <v>1.865049</v>
      </c>
      <c r="BX43">
        <v>1.8811009999999999</v>
      </c>
      <c r="BY43">
        <v>2.5760710000000002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3.400414</v>
      </c>
      <c r="CK43">
        <v>1.7952319999999999</v>
      </c>
      <c r="CL43">
        <v>1.8603860000000001</v>
      </c>
      <c r="CM43">
        <v>3.3708710000000002</v>
      </c>
      <c r="CN43">
        <v>3.4004150000000002</v>
      </c>
      <c r="CO43">
        <v>4.121715</v>
      </c>
      <c r="CP43">
        <v>4.0873739999999996</v>
      </c>
      <c r="CQ43">
        <v>3.4004150000000002</v>
      </c>
      <c r="CR43">
        <v>0.80817899999999998</v>
      </c>
      <c r="CS43">
        <v>1.316117</v>
      </c>
      <c r="CT43">
        <v>4.055822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89.793002000000001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362.06046600000002</v>
      </c>
      <c r="L44">
        <v>272.844472</v>
      </c>
      <c r="M44">
        <v>92.043424000000002</v>
      </c>
      <c r="N44">
        <v>117.520557</v>
      </c>
      <c r="O44">
        <v>123.299251</v>
      </c>
      <c r="P44">
        <v>138.45607200000001</v>
      </c>
      <c r="Q44">
        <v>0</v>
      </c>
      <c r="R44">
        <v>22.645097</v>
      </c>
      <c r="S44">
        <v>4.8855069999999996</v>
      </c>
      <c r="T44">
        <v>0</v>
      </c>
      <c r="U44">
        <v>334.98110200000002</v>
      </c>
      <c r="V44">
        <v>13.079020999999999</v>
      </c>
      <c r="W44">
        <v>29.777153999999999</v>
      </c>
      <c r="X44">
        <v>93.810259000000002</v>
      </c>
      <c r="Y44">
        <v>0</v>
      </c>
      <c r="Z44">
        <v>12.581985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46.196313000000004</v>
      </c>
      <c r="AH44">
        <v>0</v>
      </c>
      <c r="AI44">
        <v>0</v>
      </c>
      <c r="AJ44">
        <v>0</v>
      </c>
      <c r="AK44">
        <v>62.954709000000001</v>
      </c>
      <c r="AL44">
        <v>12.269442</v>
      </c>
      <c r="AM44">
        <v>17.382572</v>
      </c>
      <c r="AN44">
        <v>1.0316700000000001</v>
      </c>
      <c r="AO44">
        <v>0</v>
      </c>
      <c r="AP44">
        <v>0</v>
      </c>
      <c r="AQ44">
        <v>13.10201</v>
      </c>
      <c r="AR44">
        <v>45.568373000000001</v>
      </c>
      <c r="AS44">
        <v>35.042830000000002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89.863001999999994</v>
      </c>
      <c r="BA44">
        <f t="shared" si="1"/>
        <v>1955.7907160000007</v>
      </c>
      <c r="BD44">
        <v>6.9</v>
      </c>
      <c r="BE44">
        <v>1.87</v>
      </c>
      <c r="BF44">
        <v>2.91</v>
      </c>
      <c r="BG44">
        <v>1.77</v>
      </c>
      <c r="BH44">
        <v>8.9700000000000006</v>
      </c>
      <c r="BI44">
        <v>0.89</v>
      </c>
      <c r="BJ44">
        <v>0.95</v>
      </c>
      <c r="BK44">
        <v>1.71</v>
      </c>
      <c r="BL44">
        <v>1.92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2.1658919999999999</v>
      </c>
      <c r="BU44">
        <v>1.288036</v>
      </c>
      <c r="BV44">
        <v>2.3097259999999999</v>
      </c>
      <c r="BW44">
        <v>1.865049</v>
      </c>
      <c r="BX44">
        <v>1.8811009999999999</v>
      </c>
      <c r="BY44">
        <v>2.5760710000000002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3.400414</v>
      </c>
      <c r="CK44">
        <v>1.7952319999999999</v>
      </c>
      <c r="CL44">
        <v>1.8603860000000001</v>
      </c>
      <c r="CM44">
        <v>3.3708710000000002</v>
      </c>
      <c r="CN44">
        <v>3.4004150000000002</v>
      </c>
      <c r="CO44">
        <v>4.121715</v>
      </c>
      <c r="CP44">
        <v>4.0873739999999996</v>
      </c>
      <c r="CQ44">
        <v>3.4004150000000002</v>
      </c>
      <c r="CR44">
        <v>0.80817899999999998</v>
      </c>
      <c r="CS44">
        <v>1.316117</v>
      </c>
      <c r="CT44">
        <v>4.055822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89.863001999999994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362.55979500000001</v>
      </c>
      <c r="L45">
        <v>272.844472</v>
      </c>
      <c r="M45">
        <v>92.043424000000002</v>
      </c>
      <c r="N45">
        <v>117.520557</v>
      </c>
      <c r="O45">
        <v>123.299251</v>
      </c>
      <c r="P45">
        <v>138.45607200000001</v>
      </c>
      <c r="Q45">
        <v>0</v>
      </c>
      <c r="R45">
        <v>22.645097</v>
      </c>
      <c r="S45">
        <v>12.538351</v>
      </c>
      <c r="T45">
        <v>0</v>
      </c>
      <c r="U45">
        <v>334.98110200000002</v>
      </c>
      <c r="V45">
        <v>9.7008340000000004</v>
      </c>
      <c r="W45">
        <v>25.560196000000001</v>
      </c>
      <c r="X45">
        <v>79.407853000000003</v>
      </c>
      <c r="Y45">
        <v>0</v>
      </c>
      <c r="Z45">
        <v>12.581985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46.196313000000004</v>
      </c>
      <c r="AH45">
        <v>0</v>
      </c>
      <c r="AI45">
        <v>0</v>
      </c>
      <c r="AJ45">
        <v>0</v>
      </c>
      <c r="AK45">
        <v>62.954709000000001</v>
      </c>
      <c r="AL45">
        <v>12.269442</v>
      </c>
      <c r="AM45">
        <v>17.382572</v>
      </c>
      <c r="AN45">
        <v>1.0316700000000001</v>
      </c>
      <c r="AO45">
        <v>0</v>
      </c>
      <c r="AP45">
        <v>5.5333439999999996</v>
      </c>
      <c r="AQ45">
        <v>13.10201</v>
      </c>
      <c r="AR45">
        <v>45.568373000000001</v>
      </c>
      <c r="AS45">
        <v>35.042830000000002</v>
      </c>
      <c r="AT45">
        <v>14.395428000000001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89.863001999999994</v>
      </c>
      <c r="BA45">
        <f t="shared" si="1"/>
        <v>1947.4786820000002</v>
      </c>
      <c r="BD45">
        <v>6.9</v>
      </c>
      <c r="BE45">
        <v>1.87</v>
      </c>
      <c r="BF45">
        <v>2.91</v>
      </c>
      <c r="BG45">
        <v>1.77</v>
      </c>
      <c r="BH45">
        <v>8.9700000000000006</v>
      </c>
      <c r="BI45">
        <v>0.89</v>
      </c>
      <c r="BJ45">
        <v>0.95</v>
      </c>
      <c r="BK45">
        <v>1.71</v>
      </c>
      <c r="BL45">
        <v>1.92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2.1658919999999999</v>
      </c>
      <c r="BU45">
        <v>1.288036</v>
      </c>
      <c r="BV45">
        <v>2.3097259999999999</v>
      </c>
      <c r="BW45">
        <v>1.865049</v>
      </c>
      <c r="BX45">
        <v>1.8811009999999999</v>
      </c>
      <c r="BY45">
        <v>2.5760710000000002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3.400414</v>
      </c>
      <c r="CK45">
        <v>1.7952319999999999</v>
      </c>
      <c r="CL45">
        <v>1.8603860000000001</v>
      </c>
      <c r="CM45">
        <v>3.3708710000000002</v>
      </c>
      <c r="CN45">
        <v>3.4004150000000002</v>
      </c>
      <c r="CO45">
        <v>4.121715</v>
      </c>
      <c r="CP45">
        <v>4.0873739999999996</v>
      </c>
      <c r="CQ45">
        <v>3.4004150000000002</v>
      </c>
      <c r="CR45">
        <v>0.80817899999999998</v>
      </c>
      <c r="CS45">
        <v>1.316117</v>
      </c>
      <c r="CT45">
        <v>4.055822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89.863001999999994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362.56433800000002</v>
      </c>
      <c r="L46">
        <v>272.844472</v>
      </c>
      <c r="M46">
        <v>92.043424000000002</v>
      </c>
      <c r="N46">
        <v>117.520557</v>
      </c>
      <c r="O46">
        <v>123.299251</v>
      </c>
      <c r="P46">
        <v>138.45607200000001</v>
      </c>
      <c r="Q46">
        <v>0</v>
      </c>
      <c r="R46">
        <v>22.645097</v>
      </c>
      <c r="S46">
        <v>12.538351</v>
      </c>
      <c r="T46">
        <v>0</v>
      </c>
      <c r="U46">
        <v>334.98110200000002</v>
      </c>
      <c r="V46">
        <v>8.0247639999999993</v>
      </c>
      <c r="W46">
        <v>23.263656000000001</v>
      </c>
      <c r="X46">
        <v>74.161010000000005</v>
      </c>
      <c r="Y46">
        <v>0</v>
      </c>
      <c r="Z46">
        <v>12.581985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46.196313000000004</v>
      </c>
      <c r="AH46">
        <v>0</v>
      </c>
      <c r="AI46">
        <v>0</v>
      </c>
      <c r="AJ46">
        <v>0</v>
      </c>
      <c r="AK46">
        <v>62.954709000000001</v>
      </c>
      <c r="AL46">
        <v>12.269442</v>
      </c>
      <c r="AM46">
        <v>17.382572</v>
      </c>
      <c r="AN46">
        <v>1.0316700000000001</v>
      </c>
      <c r="AO46">
        <v>0</v>
      </c>
      <c r="AP46">
        <v>5.9022329999999998</v>
      </c>
      <c r="AQ46">
        <v>13.10201</v>
      </c>
      <c r="AR46">
        <v>45.568373000000001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89.863001999999994</v>
      </c>
      <c r="BA46">
        <f t="shared" si="1"/>
        <v>1938.6326610000006</v>
      </c>
      <c r="BD46">
        <v>6.9</v>
      </c>
      <c r="BE46">
        <v>1.87</v>
      </c>
      <c r="BF46">
        <v>2.91</v>
      </c>
      <c r="BG46">
        <v>1.77</v>
      </c>
      <c r="BH46">
        <v>8.9700000000000006</v>
      </c>
      <c r="BI46">
        <v>0.89</v>
      </c>
      <c r="BJ46">
        <v>0.95</v>
      </c>
      <c r="BK46">
        <v>1.71</v>
      </c>
      <c r="BL46">
        <v>1.92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2.1658919999999999</v>
      </c>
      <c r="BU46">
        <v>1.288036</v>
      </c>
      <c r="BV46">
        <v>2.3097259999999999</v>
      </c>
      <c r="BW46">
        <v>1.865049</v>
      </c>
      <c r="BX46">
        <v>1.8811009999999999</v>
      </c>
      <c r="BY46">
        <v>2.5760710000000002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3.400414</v>
      </c>
      <c r="CK46">
        <v>1.7952319999999999</v>
      </c>
      <c r="CL46">
        <v>1.8603860000000001</v>
      </c>
      <c r="CM46">
        <v>3.3708710000000002</v>
      </c>
      <c r="CN46">
        <v>3.4004150000000002</v>
      </c>
      <c r="CO46">
        <v>4.121715</v>
      </c>
      <c r="CP46">
        <v>4.0873739999999996</v>
      </c>
      <c r="CQ46">
        <v>3.4004150000000002</v>
      </c>
      <c r="CR46">
        <v>0.80817899999999998</v>
      </c>
      <c r="CS46">
        <v>1.316117</v>
      </c>
      <c r="CT46">
        <v>4.055822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89.863001999999994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362.83044699999999</v>
      </c>
      <c r="L47">
        <v>338.01742999999999</v>
      </c>
      <c r="M47">
        <v>92.043424000000002</v>
      </c>
      <c r="N47">
        <v>117.520557</v>
      </c>
      <c r="O47">
        <v>123.299251</v>
      </c>
      <c r="P47">
        <v>138.45607200000001</v>
      </c>
      <c r="Q47">
        <v>0</v>
      </c>
      <c r="R47">
        <v>22.645097</v>
      </c>
      <c r="S47">
        <v>13.310961000000001</v>
      </c>
      <c r="T47">
        <v>0</v>
      </c>
      <c r="U47">
        <v>334.98110200000002</v>
      </c>
      <c r="V47">
        <v>8.0247639999999993</v>
      </c>
      <c r="W47">
        <v>23.263656000000001</v>
      </c>
      <c r="X47">
        <v>74.161010000000005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46.196313000000004</v>
      </c>
      <c r="AH47">
        <v>0</v>
      </c>
      <c r="AI47">
        <v>0</v>
      </c>
      <c r="AJ47">
        <v>0</v>
      </c>
      <c r="AK47">
        <v>62.954709000000001</v>
      </c>
      <c r="AL47">
        <v>12.269442</v>
      </c>
      <c r="AM47">
        <v>17.382572</v>
      </c>
      <c r="AN47">
        <v>1.0316700000000001</v>
      </c>
      <c r="AO47">
        <v>0</v>
      </c>
      <c r="AP47">
        <v>5.9022329999999998</v>
      </c>
      <c r="AQ47">
        <v>13.10201</v>
      </c>
      <c r="AR47">
        <v>38.150266000000002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89.863001999999994</v>
      </c>
      <c r="BA47">
        <f t="shared" si="1"/>
        <v>1991.1352390000004</v>
      </c>
      <c r="BD47">
        <v>6.9</v>
      </c>
      <c r="BE47">
        <v>1.87</v>
      </c>
      <c r="BF47">
        <v>2.91</v>
      </c>
      <c r="BG47">
        <v>1.77</v>
      </c>
      <c r="BH47">
        <v>8.9700000000000006</v>
      </c>
      <c r="BI47">
        <v>0.89</v>
      </c>
      <c r="BJ47">
        <v>0.95</v>
      </c>
      <c r="BK47">
        <v>1.71</v>
      </c>
      <c r="BL47">
        <v>1.92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2.1658919999999999</v>
      </c>
      <c r="BU47">
        <v>1.288036</v>
      </c>
      <c r="BV47">
        <v>2.3097259999999999</v>
      </c>
      <c r="BW47">
        <v>1.865049</v>
      </c>
      <c r="BX47">
        <v>1.8811009999999999</v>
      </c>
      <c r="BY47">
        <v>2.5760710000000002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3.400414</v>
      </c>
      <c r="CK47">
        <v>1.7952319999999999</v>
      </c>
      <c r="CL47">
        <v>1.8603860000000001</v>
      </c>
      <c r="CM47">
        <v>3.3708710000000002</v>
      </c>
      <c r="CN47">
        <v>3.4004150000000002</v>
      </c>
      <c r="CO47">
        <v>4.121715</v>
      </c>
      <c r="CP47">
        <v>4.0873739999999996</v>
      </c>
      <c r="CQ47">
        <v>3.4004150000000002</v>
      </c>
      <c r="CR47">
        <v>0.80817899999999998</v>
      </c>
      <c r="CS47">
        <v>1.316117</v>
      </c>
      <c r="CT47">
        <v>4.055822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89.863001999999994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362.83439299999998</v>
      </c>
      <c r="L48">
        <v>341.52615100000003</v>
      </c>
      <c r="M48">
        <v>92.043424000000002</v>
      </c>
      <c r="N48">
        <v>117.520557</v>
      </c>
      <c r="O48">
        <v>123.299251</v>
      </c>
      <c r="P48">
        <v>138.45607200000001</v>
      </c>
      <c r="Q48">
        <v>0</v>
      </c>
      <c r="R48">
        <v>22.645097</v>
      </c>
      <c r="S48">
        <v>13.335158</v>
      </c>
      <c r="T48">
        <v>0</v>
      </c>
      <c r="U48">
        <v>334.98110200000002</v>
      </c>
      <c r="V48">
        <v>8.0247639999999993</v>
      </c>
      <c r="W48">
        <v>23.263656000000001</v>
      </c>
      <c r="X48">
        <v>74.161010000000005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46.196313000000004</v>
      </c>
      <c r="AH48">
        <v>0</v>
      </c>
      <c r="AI48">
        <v>0</v>
      </c>
      <c r="AJ48">
        <v>0</v>
      </c>
      <c r="AK48">
        <v>62.954709000000001</v>
      </c>
      <c r="AL48">
        <v>12.269442</v>
      </c>
      <c r="AM48">
        <v>17.382572</v>
      </c>
      <c r="AN48">
        <v>1.0316700000000001</v>
      </c>
      <c r="AO48">
        <v>0</v>
      </c>
      <c r="AP48">
        <v>5.9022329999999998</v>
      </c>
      <c r="AQ48">
        <v>13.10201</v>
      </c>
      <c r="AR48">
        <v>38.150266000000002</v>
      </c>
      <c r="AS48">
        <v>35.042830000000002</v>
      </c>
      <c r="AT48">
        <v>14.395428000000001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89.863001999999994</v>
      </c>
      <c r="BA48">
        <f t="shared" si="1"/>
        <v>1994.6721030000006</v>
      </c>
      <c r="BD48">
        <v>6.9</v>
      </c>
      <c r="BE48">
        <v>1.87</v>
      </c>
      <c r="BF48">
        <v>2.91</v>
      </c>
      <c r="BG48">
        <v>1.77</v>
      </c>
      <c r="BH48">
        <v>8.9700000000000006</v>
      </c>
      <c r="BI48">
        <v>0.89</v>
      </c>
      <c r="BJ48">
        <v>0.95</v>
      </c>
      <c r="BK48">
        <v>1.71</v>
      </c>
      <c r="BL48">
        <v>1.92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2.1658919999999999</v>
      </c>
      <c r="BU48">
        <v>1.288036</v>
      </c>
      <c r="BV48">
        <v>2.3097259999999999</v>
      </c>
      <c r="BW48">
        <v>1.865049</v>
      </c>
      <c r="BX48">
        <v>1.8811009999999999</v>
      </c>
      <c r="BY48">
        <v>2.5760710000000002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3.400414</v>
      </c>
      <c r="CK48">
        <v>1.7952319999999999</v>
      </c>
      <c r="CL48">
        <v>1.8603860000000001</v>
      </c>
      <c r="CM48">
        <v>3.3708710000000002</v>
      </c>
      <c r="CN48">
        <v>3.4004150000000002</v>
      </c>
      <c r="CO48">
        <v>4.121715</v>
      </c>
      <c r="CP48">
        <v>4.0873739999999996</v>
      </c>
      <c r="CQ48">
        <v>3.4004150000000002</v>
      </c>
      <c r="CR48">
        <v>0.80817899999999998</v>
      </c>
      <c r="CS48">
        <v>1.316117</v>
      </c>
      <c r="CT48">
        <v>4.055822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89.863001999999994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362.83044699999999</v>
      </c>
      <c r="L49">
        <v>336.19657799999999</v>
      </c>
      <c r="M49">
        <v>92.043424000000002</v>
      </c>
      <c r="N49">
        <v>117.520557</v>
      </c>
      <c r="O49">
        <v>123.299251</v>
      </c>
      <c r="P49">
        <v>138.45607200000001</v>
      </c>
      <c r="Q49">
        <v>0</v>
      </c>
      <c r="R49">
        <v>23.293431999999999</v>
      </c>
      <c r="S49">
        <v>13.335158</v>
      </c>
      <c r="T49">
        <v>0</v>
      </c>
      <c r="U49">
        <v>334.98110200000002</v>
      </c>
      <c r="V49">
        <v>8.0247639999999993</v>
      </c>
      <c r="W49">
        <v>23.263656000000001</v>
      </c>
      <c r="X49">
        <v>74.161010000000005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46.196313000000004</v>
      </c>
      <c r="AH49">
        <v>0</v>
      </c>
      <c r="AI49">
        <v>0</v>
      </c>
      <c r="AJ49">
        <v>0</v>
      </c>
      <c r="AK49">
        <v>62.954709000000001</v>
      </c>
      <c r="AL49">
        <v>23.423480000000001</v>
      </c>
      <c r="AM49">
        <v>17.382572</v>
      </c>
      <c r="AN49">
        <v>1.0316700000000001</v>
      </c>
      <c r="AO49">
        <v>0</v>
      </c>
      <c r="AP49">
        <v>6.1481599999999998</v>
      </c>
      <c r="AQ49">
        <v>13.10201</v>
      </c>
      <c r="AR49">
        <v>38.150266000000002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89.863001999999994</v>
      </c>
      <c r="BA49">
        <f t="shared" si="1"/>
        <v>2001.3868840000002</v>
      </c>
      <c r="BD49">
        <v>6.9</v>
      </c>
      <c r="BE49">
        <v>1.87</v>
      </c>
      <c r="BF49">
        <v>2.91</v>
      </c>
      <c r="BG49">
        <v>1.77</v>
      </c>
      <c r="BH49">
        <v>8.9700000000000006</v>
      </c>
      <c r="BI49">
        <v>0.89</v>
      </c>
      <c r="BJ49">
        <v>0.95</v>
      </c>
      <c r="BK49">
        <v>1.71</v>
      </c>
      <c r="BL49">
        <v>1.92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2.1658919999999999</v>
      </c>
      <c r="BU49">
        <v>1.288036</v>
      </c>
      <c r="BV49">
        <v>2.3097259999999999</v>
      </c>
      <c r="BW49">
        <v>1.865049</v>
      </c>
      <c r="BX49">
        <v>1.8811009999999999</v>
      </c>
      <c r="BY49">
        <v>2.5760710000000002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3.400414</v>
      </c>
      <c r="CK49">
        <v>1.7952319999999999</v>
      </c>
      <c r="CL49">
        <v>1.8603860000000001</v>
      </c>
      <c r="CM49">
        <v>3.3708710000000002</v>
      </c>
      <c r="CN49">
        <v>3.4004150000000002</v>
      </c>
      <c r="CO49">
        <v>4.121715</v>
      </c>
      <c r="CP49">
        <v>4.0873739999999996</v>
      </c>
      <c r="CQ49">
        <v>3.4004150000000002</v>
      </c>
      <c r="CR49">
        <v>0.80817899999999998</v>
      </c>
      <c r="CS49">
        <v>1.316117</v>
      </c>
      <c r="CT49">
        <v>4.055822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89.863001999999994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362.83439299999998</v>
      </c>
      <c r="L50">
        <v>335.76982800000002</v>
      </c>
      <c r="M50">
        <v>92.043424000000002</v>
      </c>
      <c r="N50">
        <v>117.520557</v>
      </c>
      <c r="O50">
        <v>123.299251</v>
      </c>
      <c r="P50">
        <v>138.45607200000001</v>
      </c>
      <c r="Q50">
        <v>0</v>
      </c>
      <c r="R50">
        <v>23.293431999999999</v>
      </c>
      <c r="S50">
        <v>13.335158</v>
      </c>
      <c r="T50">
        <v>0</v>
      </c>
      <c r="U50">
        <v>334.98110200000002</v>
      </c>
      <c r="V50">
        <v>8.0247639999999993</v>
      </c>
      <c r="W50">
        <v>23.263656000000001</v>
      </c>
      <c r="X50">
        <v>74.161010000000005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46.196313000000004</v>
      </c>
      <c r="AH50">
        <v>0</v>
      </c>
      <c r="AI50">
        <v>0</v>
      </c>
      <c r="AJ50">
        <v>0</v>
      </c>
      <c r="AK50">
        <v>62.954709000000001</v>
      </c>
      <c r="AL50">
        <v>80.309073999999995</v>
      </c>
      <c r="AM50">
        <v>17.382572</v>
      </c>
      <c r="AN50">
        <v>1.0316700000000001</v>
      </c>
      <c r="AO50">
        <v>0</v>
      </c>
      <c r="AP50">
        <v>6.1481599999999998</v>
      </c>
      <c r="AQ50">
        <v>13.10201</v>
      </c>
      <c r="AR50">
        <v>38.150266000000002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89.863001999999994</v>
      </c>
      <c r="BA50">
        <f t="shared" si="1"/>
        <v>2057.8496740000005</v>
      </c>
      <c r="BD50">
        <v>6.9</v>
      </c>
      <c r="BE50">
        <v>1.87</v>
      </c>
      <c r="BF50">
        <v>2.91</v>
      </c>
      <c r="BG50">
        <v>1.77</v>
      </c>
      <c r="BH50">
        <v>8.9700000000000006</v>
      </c>
      <c r="BI50">
        <v>0.89</v>
      </c>
      <c r="BJ50">
        <v>0.95</v>
      </c>
      <c r="BK50">
        <v>1.71</v>
      </c>
      <c r="BL50">
        <v>1.92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2.1658919999999999</v>
      </c>
      <c r="BU50">
        <v>1.288036</v>
      </c>
      <c r="BV50">
        <v>2.3097259999999999</v>
      </c>
      <c r="BW50">
        <v>1.865049</v>
      </c>
      <c r="BX50">
        <v>1.8811009999999999</v>
      </c>
      <c r="BY50">
        <v>2.5760710000000002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3.400414</v>
      </c>
      <c r="CK50">
        <v>1.7952319999999999</v>
      </c>
      <c r="CL50">
        <v>1.8603860000000001</v>
      </c>
      <c r="CM50">
        <v>3.3708710000000002</v>
      </c>
      <c r="CN50">
        <v>3.4004150000000002</v>
      </c>
      <c r="CO50">
        <v>4.121715</v>
      </c>
      <c r="CP50">
        <v>4.0873739999999996</v>
      </c>
      <c r="CQ50">
        <v>3.4004150000000002</v>
      </c>
      <c r="CR50">
        <v>0.80817899999999998</v>
      </c>
      <c r="CS50">
        <v>1.316117</v>
      </c>
      <c r="CT50">
        <v>4.055822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89.863001999999994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362.83123699999999</v>
      </c>
      <c r="L51">
        <v>254.52958000000001</v>
      </c>
      <c r="M51">
        <v>92.043424000000002</v>
      </c>
      <c r="N51">
        <v>117.520557</v>
      </c>
      <c r="O51">
        <v>123.299251</v>
      </c>
      <c r="P51">
        <v>138.45607200000001</v>
      </c>
      <c r="Q51">
        <v>0</v>
      </c>
      <c r="R51">
        <v>23.293431999999999</v>
      </c>
      <c r="S51">
        <v>13.335158</v>
      </c>
      <c r="T51">
        <v>0</v>
      </c>
      <c r="U51">
        <v>334.98110200000002</v>
      </c>
      <c r="V51">
        <v>8.0247639999999993</v>
      </c>
      <c r="W51">
        <v>23.263656000000001</v>
      </c>
      <c r="X51">
        <v>74.161010000000005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46.196313000000004</v>
      </c>
      <c r="AH51">
        <v>0</v>
      </c>
      <c r="AI51">
        <v>0</v>
      </c>
      <c r="AJ51">
        <v>0</v>
      </c>
      <c r="AK51">
        <v>62.954709000000001</v>
      </c>
      <c r="AL51">
        <v>80.309073999999995</v>
      </c>
      <c r="AM51">
        <v>17.382572</v>
      </c>
      <c r="AN51">
        <v>1.0316700000000001</v>
      </c>
      <c r="AO51">
        <v>0</v>
      </c>
      <c r="AP51">
        <v>0</v>
      </c>
      <c r="AQ51">
        <v>13.10201</v>
      </c>
      <c r="AR51">
        <v>45.568373000000001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89.913001999999977</v>
      </c>
      <c r="BA51">
        <f t="shared" si="1"/>
        <v>1977.9262170000006</v>
      </c>
      <c r="BD51">
        <v>6.9</v>
      </c>
      <c r="BE51">
        <v>1.87</v>
      </c>
      <c r="BF51">
        <v>2.91</v>
      </c>
      <c r="BG51">
        <v>1.77</v>
      </c>
      <c r="BH51">
        <v>8.9700000000000006</v>
      </c>
      <c r="BI51">
        <v>0.89</v>
      </c>
      <c r="BJ51">
        <v>0.95</v>
      </c>
      <c r="BK51">
        <v>1.76</v>
      </c>
      <c r="BL51">
        <v>1.92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2.1658919999999999</v>
      </c>
      <c r="BU51">
        <v>1.288036</v>
      </c>
      <c r="BV51">
        <v>2.3097259999999999</v>
      </c>
      <c r="BW51">
        <v>1.865049</v>
      </c>
      <c r="BX51">
        <v>1.8811009999999999</v>
      </c>
      <c r="BY51">
        <v>2.5760710000000002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3.400414</v>
      </c>
      <c r="CK51">
        <v>1.7952319999999999</v>
      </c>
      <c r="CL51">
        <v>1.8603860000000001</v>
      </c>
      <c r="CM51">
        <v>3.3708710000000002</v>
      </c>
      <c r="CN51">
        <v>3.4004150000000002</v>
      </c>
      <c r="CO51">
        <v>4.121715</v>
      </c>
      <c r="CP51">
        <v>4.0873739999999996</v>
      </c>
      <c r="CQ51">
        <v>3.4004150000000002</v>
      </c>
      <c r="CR51">
        <v>0.80817899999999998</v>
      </c>
      <c r="CS51">
        <v>1.316117</v>
      </c>
      <c r="CT51">
        <v>4.055822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89.913001999999977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362.83439299999998</v>
      </c>
      <c r="L52">
        <v>254.52958000000001</v>
      </c>
      <c r="M52">
        <v>92.043424000000002</v>
      </c>
      <c r="N52">
        <v>117.520557</v>
      </c>
      <c r="O52">
        <v>123.299251</v>
      </c>
      <c r="P52">
        <v>138.45607200000001</v>
      </c>
      <c r="Q52">
        <v>0</v>
      </c>
      <c r="R52">
        <v>23.293431999999999</v>
      </c>
      <c r="S52">
        <v>13.335158</v>
      </c>
      <c r="T52">
        <v>0</v>
      </c>
      <c r="U52">
        <v>334.98110200000002</v>
      </c>
      <c r="V52">
        <v>8.0247639999999993</v>
      </c>
      <c r="W52">
        <v>23.263656000000001</v>
      </c>
      <c r="X52">
        <v>74.161010000000005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46.196313000000004</v>
      </c>
      <c r="AH52">
        <v>0</v>
      </c>
      <c r="AI52">
        <v>0</v>
      </c>
      <c r="AJ52">
        <v>0</v>
      </c>
      <c r="AK52">
        <v>62.954709000000001</v>
      </c>
      <c r="AL52">
        <v>80.309073999999995</v>
      </c>
      <c r="AM52">
        <v>17.382572</v>
      </c>
      <c r="AN52">
        <v>1.0316700000000001</v>
      </c>
      <c r="AO52">
        <v>0</v>
      </c>
      <c r="AP52">
        <v>0</v>
      </c>
      <c r="AQ52">
        <v>13.10201</v>
      </c>
      <c r="AR52">
        <v>45.568373000000001</v>
      </c>
      <c r="AS52">
        <v>35.042830000000002</v>
      </c>
      <c r="AT52">
        <v>14.395428000000001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89.913001999999977</v>
      </c>
      <c r="BA52">
        <f t="shared" si="1"/>
        <v>1977.9293730000006</v>
      </c>
      <c r="BD52">
        <v>6.9</v>
      </c>
      <c r="BE52">
        <v>1.87</v>
      </c>
      <c r="BF52">
        <v>2.91</v>
      </c>
      <c r="BG52">
        <v>1.77</v>
      </c>
      <c r="BH52">
        <v>8.9700000000000006</v>
      </c>
      <c r="BI52">
        <v>0.89</v>
      </c>
      <c r="BJ52">
        <v>0.95</v>
      </c>
      <c r="BK52">
        <v>1.76</v>
      </c>
      <c r="BL52">
        <v>1.92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2.1658919999999999</v>
      </c>
      <c r="BU52">
        <v>1.288036</v>
      </c>
      <c r="BV52">
        <v>2.3097259999999999</v>
      </c>
      <c r="BW52">
        <v>1.865049</v>
      </c>
      <c r="BX52">
        <v>1.8811009999999999</v>
      </c>
      <c r="BY52">
        <v>2.5760710000000002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3.400414</v>
      </c>
      <c r="CK52">
        <v>1.7952319999999999</v>
      </c>
      <c r="CL52">
        <v>1.8603860000000001</v>
      </c>
      <c r="CM52">
        <v>3.3708710000000002</v>
      </c>
      <c r="CN52">
        <v>3.4004150000000002</v>
      </c>
      <c r="CO52">
        <v>4.121715</v>
      </c>
      <c r="CP52">
        <v>4.0873739999999996</v>
      </c>
      <c r="CQ52">
        <v>3.4004150000000002</v>
      </c>
      <c r="CR52">
        <v>0.80817899999999998</v>
      </c>
      <c r="CS52">
        <v>1.316117</v>
      </c>
      <c r="CT52">
        <v>4.055822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89.913001999999977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362.05276900000001</v>
      </c>
      <c r="L53">
        <v>250.68997999999999</v>
      </c>
      <c r="M53">
        <v>92.043424000000002</v>
      </c>
      <c r="N53">
        <v>117.520557</v>
      </c>
      <c r="O53">
        <v>123.299251</v>
      </c>
      <c r="P53">
        <v>138.45607200000001</v>
      </c>
      <c r="Q53">
        <v>0</v>
      </c>
      <c r="R53">
        <v>23.293431999999999</v>
      </c>
      <c r="S53">
        <v>13.335158</v>
      </c>
      <c r="T53">
        <v>0</v>
      </c>
      <c r="U53">
        <v>334.98110200000002</v>
      </c>
      <c r="V53">
        <v>8.0247639999999993</v>
      </c>
      <c r="W53">
        <v>23.263656000000001</v>
      </c>
      <c r="X53">
        <v>74.161010000000005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46.196313000000004</v>
      </c>
      <c r="AH53">
        <v>0</v>
      </c>
      <c r="AI53">
        <v>0</v>
      </c>
      <c r="AJ53">
        <v>0</v>
      </c>
      <c r="AK53">
        <v>62.954709000000001</v>
      </c>
      <c r="AL53">
        <v>80.309073999999995</v>
      </c>
      <c r="AM53">
        <v>17.382572</v>
      </c>
      <c r="AN53">
        <v>1.0316700000000001</v>
      </c>
      <c r="AO53">
        <v>0</v>
      </c>
      <c r="AP53">
        <v>0</v>
      </c>
      <c r="AQ53">
        <v>13.10201</v>
      </c>
      <c r="AR53">
        <v>45.568373000000001</v>
      </c>
      <c r="AS53">
        <v>35.042830000000002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89.833001999999993</v>
      </c>
      <c r="BA53">
        <f t="shared" si="1"/>
        <v>1973.2281490000007</v>
      </c>
      <c r="BD53">
        <v>6.9</v>
      </c>
      <c r="BE53">
        <v>1.87</v>
      </c>
      <c r="BF53">
        <v>2.91</v>
      </c>
      <c r="BG53">
        <v>1.77</v>
      </c>
      <c r="BH53">
        <v>8.9700000000000006</v>
      </c>
      <c r="BI53">
        <v>0.89</v>
      </c>
      <c r="BJ53">
        <v>0.87</v>
      </c>
      <c r="BK53">
        <v>1.76</v>
      </c>
      <c r="BL53">
        <v>1.92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2.1658919999999999</v>
      </c>
      <c r="BU53">
        <v>1.288036</v>
      </c>
      <c r="BV53">
        <v>2.3097259999999999</v>
      </c>
      <c r="BW53">
        <v>1.865049</v>
      </c>
      <c r="BX53">
        <v>1.8811009999999999</v>
      </c>
      <c r="BY53">
        <v>2.5760710000000002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3.400414</v>
      </c>
      <c r="CK53">
        <v>1.7952319999999999</v>
      </c>
      <c r="CL53">
        <v>1.8603860000000001</v>
      </c>
      <c r="CM53">
        <v>3.3708710000000002</v>
      </c>
      <c r="CN53">
        <v>3.4004150000000002</v>
      </c>
      <c r="CO53">
        <v>4.121715</v>
      </c>
      <c r="CP53">
        <v>4.0873739999999996</v>
      </c>
      <c r="CQ53">
        <v>3.4004150000000002</v>
      </c>
      <c r="CR53">
        <v>0.80817899999999998</v>
      </c>
      <c r="CS53">
        <v>1.316117</v>
      </c>
      <c r="CT53">
        <v>4.055822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89.833001999999993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362.05683900000002</v>
      </c>
      <c r="L54">
        <v>250.68997999999999</v>
      </c>
      <c r="M54">
        <v>92.043424000000002</v>
      </c>
      <c r="N54">
        <v>117.520557</v>
      </c>
      <c r="O54">
        <v>123.299251</v>
      </c>
      <c r="P54">
        <v>138.45607200000001</v>
      </c>
      <c r="Q54">
        <v>0</v>
      </c>
      <c r="R54">
        <v>23.293431999999999</v>
      </c>
      <c r="S54">
        <v>13.335158</v>
      </c>
      <c r="T54">
        <v>0</v>
      </c>
      <c r="U54">
        <v>334.98110200000002</v>
      </c>
      <c r="V54">
        <v>8.0247639999999993</v>
      </c>
      <c r="W54">
        <v>23.263656000000001</v>
      </c>
      <c r="X54">
        <v>74.161010000000005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46.196313000000004</v>
      </c>
      <c r="AH54">
        <v>0</v>
      </c>
      <c r="AI54">
        <v>0</v>
      </c>
      <c r="AJ54">
        <v>0</v>
      </c>
      <c r="AK54">
        <v>62.954709000000001</v>
      </c>
      <c r="AL54">
        <v>23.423480000000001</v>
      </c>
      <c r="AM54">
        <v>17.382572</v>
      </c>
      <c r="AN54">
        <v>1.0316700000000001</v>
      </c>
      <c r="AO54">
        <v>0</v>
      </c>
      <c r="AP54">
        <v>0</v>
      </c>
      <c r="AQ54">
        <v>13.10201</v>
      </c>
      <c r="AR54">
        <v>45.568373000000001</v>
      </c>
      <c r="AS54">
        <v>35.042830000000002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89.773001999999991</v>
      </c>
      <c r="BA54">
        <f t="shared" si="1"/>
        <v>1916.2866250000004</v>
      </c>
      <c r="BD54">
        <v>6.9</v>
      </c>
      <c r="BE54">
        <v>1.87</v>
      </c>
      <c r="BF54">
        <v>2.91</v>
      </c>
      <c r="BG54">
        <v>1.77</v>
      </c>
      <c r="BH54">
        <v>8.9700000000000006</v>
      </c>
      <c r="BI54">
        <v>0.86</v>
      </c>
      <c r="BJ54">
        <v>0.84</v>
      </c>
      <c r="BK54">
        <v>1.76</v>
      </c>
      <c r="BL54">
        <v>1.92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2.1658919999999999</v>
      </c>
      <c r="BU54">
        <v>1.288036</v>
      </c>
      <c r="BV54">
        <v>2.3097259999999999</v>
      </c>
      <c r="BW54">
        <v>1.865049</v>
      </c>
      <c r="BX54">
        <v>1.8811009999999999</v>
      </c>
      <c r="BY54">
        <v>2.5760710000000002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3.400414</v>
      </c>
      <c r="CK54">
        <v>1.7952319999999999</v>
      </c>
      <c r="CL54">
        <v>1.8603860000000001</v>
      </c>
      <c r="CM54">
        <v>3.3708710000000002</v>
      </c>
      <c r="CN54">
        <v>3.4004150000000002</v>
      </c>
      <c r="CO54">
        <v>4.121715</v>
      </c>
      <c r="CP54">
        <v>4.0873739999999996</v>
      </c>
      <c r="CQ54">
        <v>3.4004150000000002</v>
      </c>
      <c r="CR54">
        <v>0.80817899999999998</v>
      </c>
      <c r="CS54">
        <v>1.316117</v>
      </c>
      <c r="CT54">
        <v>4.055822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89.773001999999991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362.05276900000001</v>
      </c>
      <c r="L55">
        <v>250.68997999999999</v>
      </c>
      <c r="M55">
        <v>92.043424000000002</v>
      </c>
      <c r="N55">
        <v>117.520557</v>
      </c>
      <c r="O55">
        <v>123.299251</v>
      </c>
      <c r="P55">
        <v>138.45607200000001</v>
      </c>
      <c r="Q55">
        <v>0</v>
      </c>
      <c r="R55">
        <v>21.889659999999999</v>
      </c>
      <c r="S55">
        <v>13.335158</v>
      </c>
      <c r="T55">
        <v>0</v>
      </c>
      <c r="U55">
        <v>334.98110200000002</v>
      </c>
      <c r="V55">
        <v>1.9198</v>
      </c>
      <c r="W55">
        <v>11.518800000000001</v>
      </c>
      <c r="X55">
        <v>40.315800000000003</v>
      </c>
      <c r="Y55">
        <v>0</v>
      </c>
      <c r="Z55">
        <v>6.2909930000000003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46.196313000000004</v>
      </c>
      <c r="AH55">
        <v>0</v>
      </c>
      <c r="AI55">
        <v>0</v>
      </c>
      <c r="AJ55">
        <v>0</v>
      </c>
      <c r="AK55">
        <v>62.954709000000001</v>
      </c>
      <c r="AL55">
        <v>12.269442</v>
      </c>
      <c r="AM55">
        <v>17.382572</v>
      </c>
      <c r="AN55">
        <v>1.0316700000000001</v>
      </c>
      <c r="AO55">
        <v>0</v>
      </c>
      <c r="AP55">
        <v>0</v>
      </c>
      <c r="AQ55">
        <v>13.10201</v>
      </c>
      <c r="AR55">
        <v>45.568373000000001</v>
      </c>
      <c r="AS55">
        <v>35.042830000000002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89.773001999999991</v>
      </c>
      <c r="BA55">
        <f t="shared" si="1"/>
        <v>1860.8005490000005</v>
      </c>
      <c r="BD55">
        <v>6.9</v>
      </c>
      <c r="BE55">
        <v>1.87</v>
      </c>
      <c r="BF55">
        <v>2.91</v>
      </c>
      <c r="BG55">
        <v>1.77</v>
      </c>
      <c r="BH55">
        <v>8.9700000000000006</v>
      </c>
      <c r="BI55">
        <v>0.86</v>
      </c>
      <c r="BJ55">
        <v>0.84</v>
      </c>
      <c r="BK55">
        <v>1.76</v>
      </c>
      <c r="BL55">
        <v>1.92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2.1658919999999999</v>
      </c>
      <c r="BU55">
        <v>1.288036</v>
      </c>
      <c r="BV55">
        <v>2.3097259999999999</v>
      </c>
      <c r="BW55">
        <v>1.865049</v>
      </c>
      <c r="BX55">
        <v>1.8811009999999999</v>
      </c>
      <c r="BY55">
        <v>2.5760710000000002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3.400414</v>
      </c>
      <c r="CK55">
        <v>1.7952319999999999</v>
      </c>
      <c r="CL55">
        <v>1.8603860000000001</v>
      </c>
      <c r="CM55">
        <v>3.3708710000000002</v>
      </c>
      <c r="CN55">
        <v>3.4004150000000002</v>
      </c>
      <c r="CO55">
        <v>4.121715</v>
      </c>
      <c r="CP55">
        <v>4.0873739999999996</v>
      </c>
      <c r="CQ55">
        <v>3.4004150000000002</v>
      </c>
      <c r="CR55">
        <v>0.80817899999999998</v>
      </c>
      <c r="CS55">
        <v>1.316117</v>
      </c>
      <c r="CT55">
        <v>4.055822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89.773001999999991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362.05683900000002</v>
      </c>
      <c r="L56">
        <v>250.68997999999999</v>
      </c>
      <c r="M56">
        <v>92.043424000000002</v>
      </c>
      <c r="N56">
        <v>117.520557</v>
      </c>
      <c r="O56">
        <v>123.299251</v>
      </c>
      <c r="P56">
        <v>138.45607200000001</v>
      </c>
      <c r="Q56">
        <v>0</v>
      </c>
      <c r="R56">
        <v>21.889659999999999</v>
      </c>
      <c r="S56">
        <v>13.335158</v>
      </c>
      <c r="T56">
        <v>0</v>
      </c>
      <c r="U56">
        <v>334.98110200000002</v>
      </c>
      <c r="V56">
        <v>1.9198</v>
      </c>
      <c r="W56">
        <v>11.518800000000001</v>
      </c>
      <c r="X56">
        <v>40.315800000000003</v>
      </c>
      <c r="Y56">
        <v>0</v>
      </c>
      <c r="Z56">
        <v>6.2909930000000003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46.196313000000004</v>
      </c>
      <c r="AH56">
        <v>0</v>
      </c>
      <c r="AI56">
        <v>0</v>
      </c>
      <c r="AJ56">
        <v>0</v>
      </c>
      <c r="AK56">
        <v>62.954709000000001</v>
      </c>
      <c r="AL56">
        <v>12.269442</v>
      </c>
      <c r="AM56">
        <v>17.382572</v>
      </c>
      <c r="AN56">
        <v>1.0316700000000001</v>
      </c>
      <c r="AO56">
        <v>0</v>
      </c>
      <c r="AP56">
        <v>0</v>
      </c>
      <c r="AQ56">
        <v>13.10201</v>
      </c>
      <c r="AR56">
        <v>45.568373000000001</v>
      </c>
      <c r="AS56">
        <v>35.042830000000002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89.773001999999991</v>
      </c>
      <c r="BA56">
        <f t="shared" si="1"/>
        <v>1860.8046190000005</v>
      </c>
      <c r="BD56">
        <v>6.9</v>
      </c>
      <c r="BE56">
        <v>1.87</v>
      </c>
      <c r="BF56">
        <v>2.91</v>
      </c>
      <c r="BG56">
        <v>1.77</v>
      </c>
      <c r="BH56">
        <v>8.9700000000000006</v>
      </c>
      <c r="BI56">
        <v>0.86</v>
      </c>
      <c r="BJ56">
        <v>0.84</v>
      </c>
      <c r="BK56">
        <v>1.76</v>
      </c>
      <c r="BL56">
        <v>1.92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2.1658919999999999</v>
      </c>
      <c r="BU56">
        <v>1.288036</v>
      </c>
      <c r="BV56">
        <v>2.3097259999999999</v>
      </c>
      <c r="BW56">
        <v>1.865049</v>
      </c>
      <c r="BX56">
        <v>1.8811009999999999</v>
      </c>
      <c r="BY56">
        <v>2.5760710000000002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3.400414</v>
      </c>
      <c r="CK56">
        <v>1.7952319999999999</v>
      </c>
      <c r="CL56">
        <v>1.8603860000000001</v>
      </c>
      <c r="CM56">
        <v>3.3708710000000002</v>
      </c>
      <c r="CN56">
        <v>3.4004150000000002</v>
      </c>
      <c r="CO56">
        <v>4.121715</v>
      </c>
      <c r="CP56">
        <v>4.0873739999999996</v>
      </c>
      <c r="CQ56">
        <v>3.4004150000000002</v>
      </c>
      <c r="CR56">
        <v>0.80817899999999998</v>
      </c>
      <c r="CS56">
        <v>1.316117</v>
      </c>
      <c r="CT56">
        <v>4.055822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89.773001999999991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362.05276900000001</v>
      </c>
      <c r="L57">
        <v>250.68997999999999</v>
      </c>
      <c r="M57">
        <v>92.043424000000002</v>
      </c>
      <c r="N57">
        <v>117.520557</v>
      </c>
      <c r="O57">
        <v>123.299251</v>
      </c>
      <c r="P57">
        <v>138.45607200000001</v>
      </c>
      <c r="Q57">
        <v>0</v>
      </c>
      <c r="R57">
        <v>21.889659999999999</v>
      </c>
      <c r="S57">
        <v>13.335158</v>
      </c>
      <c r="T57">
        <v>0</v>
      </c>
      <c r="U57">
        <v>334.98110200000002</v>
      </c>
      <c r="V57">
        <v>1.9198</v>
      </c>
      <c r="W57">
        <v>11.509200999999999</v>
      </c>
      <c r="X57">
        <v>40.287002999999999</v>
      </c>
      <c r="Y57">
        <v>0</v>
      </c>
      <c r="Z57">
        <v>6.2909930000000003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46.196313000000004</v>
      </c>
      <c r="AH57">
        <v>0</v>
      </c>
      <c r="AI57">
        <v>0</v>
      </c>
      <c r="AJ57">
        <v>0</v>
      </c>
      <c r="AK57">
        <v>62.954709000000001</v>
      </c>
      <c r="AL57">
        <v>12.269442</v>
      </c>
      <c r="AM57">
        <v>17.382572</v>
      </c>
      <c r="AN57">
        <v>1.0316700000000001</v>
      </c>
      <c r="AO57">
        <v>0</v>
      </c>
      <c r="AP57">
        <v>0</v>
      </c>
      <c r="AQ57">
        <v>13.10201</v>
      </c>
      <c r="AR57">
        <v>45.568373000000001</v>
      </c>
      <c r="AS57">
        <v>35.042830000000002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89.354877999999985</v>
      </c>
      <c r="BA57">
        <f t="shared" si="1"/>
        <v>1860.3440290000003</v>
      </c>
      <c r="BD57">
        <v>6.9</v>
      </c>
      <c r="BE57">
        <v>1.87</v>
      </c>
      <c r="BF57">
        <v>2.91</v>
      </c>
      <c r="BG57">
        <v>1.77</v>
      </c>
      <c r="BH57">
        <v>8.9700000000000006</v>
      </c>
      <c r="BI57">
        <v>0.86</v>
      </c>
      <c r="BJ57">
        <v>0.84</v>
      </c>
      <c r="BK57">
        <v>1.76</v>
      </c>
      <c r="BL57">
        <v>1.92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2.1658919999999999</v>
      </c>
      <c r="BU57">
        <v>1.288036</v>
      </c>
      <c r="BV57">
        <v>2.3097259999999999</v>
      </c>
      <c r="BW57">
        <v>1.865049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3.400414</v>
      </c>
      <c r="CK57">
        <v>1.7952319999999999</v>
      </c>
      <c r="CL57">
        <v>1.8603860000000001</v>
      </c>
      <c r="CM57">
        <v>2.952747</v>
      </c>
      <c r="CN57">
        <v>3.4004150000000002</v>
      </c>
      <c r="CO57">
        <v>4.121715</v>
      </c>
      <c r="CP57">
        <v>4.0873739999999996</v>
      </c>
      <c r="CQ57">
        <v>3.4004150000000002</v>
      </c>
      <c r="CR57">
        <v>0.80817899999999998</v>
      </c>
      <c r="CS57">
        <v>1.316117</v>
      </c>
      <c r="CT57">
        <v>4.055822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89.354877999999985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362.05683900000002</v>
      </c>
      <c r="L58">
        <v>250.68997999999999</v>
      </c>
      <c r="M58">
        <v>92.043424000000002</v>
      </c>
      <c r="N58">
        <v>117.520557</v>
      </c>
      <c r="O58">
        <v>123.299251</v>
      </c>
      <c r="P58">
        <v>138.45607200000001</v>
      </c>
      <c r="Q58">
        <v>0</v>
      </c>
      <c r="R58">
        <v>21.889659999999999</v>
      </c>
      <c r="S58">
        <v>13.335158</v>
      </c>
      <c r="T58">
        <v>0</v>
      </c>
      <c r="U58">
        <v>334.98110200000002</v>
      </c>
      <c r="V58">
        <v>1.9198</v>
      </c>
      <c r="W58">
        <v>11.509200999999999</v>
      </c>
      <c r="X58">
        <v>40.287002999999999</v>
      </c>
      <c r="Y58">
        <v>0</v>
      </c>
      <c r="Z58">
        <v>6.2909930000000003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46.196313000000004</v>
      </c>
      <c r="AH58">
        <v>0</v>
      </c>
      <c r="AI58">
        <v>0</v>
      </c>
      <c r="AJ58">
        <v>0</v>
      </c>
      <c r="AK58">
        <v>62.954709000000001</v>
      </c>
      <c r="AL58">
        <v>12.269442</v>
      </c>
      <c r="AM58">
        <v>17.382572</v>
      </c>
      <c r="AN58">
        <v>1.0316700000000001</v>
      </c>
      <c r="AO58">
        <v>0</v>
      </c>
      <c r="AP58">
        <v>0</v>
      </c>
      <c r="AQ58">
        <v>13.10201</v>
      </c>
      <c r="AR58">
        <v>45.568373000000001</v>
      </c>
      <c r="AS58">
        <v>35.042830000000002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88.837330999999978</v>
      </c>
      <c r="BA58">
        <f t="shared" si="1"/>
        <v>1859.8305520000004</v>
      </c>
      <c r="BD58">
        <v>6.9</v>
      </c>
      <c r="BE58">
        <v>1.87</v>
      </c>
      <c r="BF58">
        <v>2.91</v>
      </c>
      <c r="BG58">
        <v>1.77</v>
      </c>
      <c r="BH58">
        <v>8.9700000000000006</v>
      </c>
      <c r="BI58">
        <v>0.86</v>
      </c>
      <c r="BJ58">
        <v>0.84</v>
      </c>
      <c r="BK58">
        <v>1.76</v>
      </c>
      <c r="BL58">
        <v>1.92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2.1658919999999999</v>
      </c>
      <c r="BU58">
        <v>1.288036</v>
      </c>
      <c r="BV58">
        <v>2.3097259999999999</v>
      </c>
      <c r="BW58">
        <v>1.865049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3.400414</v>
      </c>
      <c r="CK58">
        <v>1.7952319999999999</v>
      </c>
      <c r="CL58">
        <v>1.8603860000000001</v>
      </c>
      <c r="CM58">
        <v>2.4352</v>
      </c>
      <c r="CN58">
        <v>3.4004150000000002</v>
      </c>
      <c r="CO58">
        <v>4.121715</v>
      </c>
      <c r="CP58">
        <v>4.0873739999999996</v>
      </c>
      <c r="CQ58">
        <v>3.4004150000000002</v>
      </c>
      <c r="CR58">
        <v>0.80817899999999998</v>
      </c>
      <c r="CS58">
        <v>1.316117</v>
      </c>
      <c r="CT58">
        <v>4.055822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88.837330999999978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362.04875900000002</v>
      </c>
      <c r="L59">
        <v>250.68997999999999</v>
      </c>
      <c r="M59">
        <v>92.043424000000002</v>
      </c>
      <c r="N59">
        <v>117.520557</v>
      </c>
      <c r="O59">
        <v>123.299251</v>
      </c>
      <c r="P59">
        <v>138.45607200000001</v>
      </c>
      <c r="Q59">
        <v>0</v>
      </c>
      <c r="R59">
        <v>21.889659999999999</v>
      </c>
      <c r="S59">
        <v>13.335158</v>
      </c>
      <c r="T59">
        <v>0</v>
      </c>
      <c r="U59">
        <v>334.98110200000002</v>
      </c>
      <c r="V59">
        <v>1.9198</v>
      </c>
      <c r="W59">
        <v>11.509200999999999</v>
      </c>
      <c r="X59">
        <v>40.287002999999999</v>
      </c>
      <c r="Y59">
        <v>0</v>
      </c>
      <c r="Z59">
        <v>6.2909930000000003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46.196313000000004</v>
      </c>
      <c r="AH59">
        <v>0</v>
      </c>
      <c r="AI59">
        <v>0</v>
      </c>
      <c r="AJ59">
        <v>0</v>
      </c>
      <c r="AK59">
        <v>62.954709000000001</v>
      </c>
      <c r="AL59">
        <v>12.269442</v>
      </c>
      <c r="AM59">
        <v>17.382572</v>
      </c>
      <c r="AN59">
        <v>1.0316700000000001</v>
      </c>
      <c r="AO59">
        <v>0</v>
      </c>
      <c r="AP59">
        <v>0</v>
      </c>
      <c r="AQ59">
        <v>13.10201</v>
      </c>
      <c r="AR59">
        <v>45.568373000000001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88.309423999999979</v>
      </c>
      <c r="BA59">
        <f t="shared" si="1"/>
        <v>1859.2945650000004</v>
      </c>
      <c r="BD59">
        <v>6.9</v>
      </c>
      <c r="BE59">
        <v>1.87</v>
      </c>
      <c r="BF59">
        <v>2.91</v>
      </c>
      <c r="BG59">
        <v>1.77</v>
      </c>
      <c r="BH59">
        <v>8.9700000000000006</v>
      </c>
      <c r="BI59">
        <v>0.86</v>
      </c>
      <c r="BJ59">
        <v>0.84</v>
      </c>
      <c r="BK59">
        <v>1.76</v>
      </c>
      <c r="BL59">
        <v>1.92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2.1658919999999999</v>
      </c>
      <c r="BU59">
        <v>1.288036</v>
      </c>
      <c r="BV59">
        <v>2.2993670000000002</v>
      </c>
      <c r="BW59">
        <v>1.865049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3.400414</v>
      </c>
      <c r="CK59">
        <v>1.7952319999999999</v>
      </c>
      <c r="CL59">
        <v>1.8603860000000001</v>
      </c>
      <c r="CM59">
        <v>1.9176519999999999</v>
      </c>
      <c r="CN59">
        <v>3.4004150000000002</v>
      </c>
      <c r="CO59">
        <v>4.121715</v>
      </c>
      <c r="CP59">
        <v>4.0873739999999996</v>
      </c>
      <c r="CQ59">
        <v>3.4004150000000002</v>
      </c>
      <c r="CR59">
        <v>0.80817899999999998</v>
      </c>
      <c r="CS59">
        <v>1.316117</v>
      </c>
      <c r="CT59">
        <v>4.055822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88.309423999999979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362.05283400000002</v>
      </c>
      <c r="L60">
        <v>250.68997999999999</v>
      </c>
      <c r="M60">
        <v>92.043424000000002</v>
      </c>
      <c r="N60">
        <v>117.520557</v>
      </c>
      <c r="O60">
        <v>123.299251</v>
      </c>
      <c r="P60">
        <v>138.45607200000001</v>
      </c>
      <c r="Q60">
        <v>0</v>
      </c>
      <c r="R60">
        <v>23.293431999999999</v>
      </c>
      <c r="S60">
        <v>13.335158</v>
      </c>
      <c r="T60">
        <v>0</v>
      </c>
      <c r="U60">
        <v>334.98110200000002</v>
      </c>
      <c r="V60">
        <v>8.0247639999999993</v>
      </c>
      <c r="W60">
        <v>11.509200999999999</v>
      </c>
      <c r="X60">
        <v>40.287002999999999</v>
      </c>
      <c r="Y60">
        <v>0</v>
      </c>
      <c r="Z60">
        <v>6.2909930000000003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46.196313000000004</v>
      </c>
      <c r="AH60">
        <v>0</v>
      </c>
      <c r="AI60">
        <v>0</v>
      </c>
      <c r="AJ60">
        <v>0</v>
      </c>
      <c r="AK60">
        <v>62.954709000000001</v>
      </c>
      <c r="AL60">
        <v>12.269442</v>
      </c>
      <c r="AM60">
        <v>17.382572</v>
      </c>
      <c r="AN60">
        <v>1.0316700000000001</v>
      </c>
      <c r="AO60">
        <v>0</v>
      </c>
      <c r="AP60">
        <v>0</v>
      </c>
      <c r="AQ60">
        <v>13.10201</v>
      </c>
      <c r="AR60">
        <v>45.568373000000001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88.077207999999985</v>
      </c>
      <c r="BA60">
        <f t="shared" si="1"/>
        <v>1866.5751600000003</v>
      </c>
      <c r="BD60">
        <v>6.9</v>
      </c>
      <c r="BE60">
        <v>1.87</v>
      </c>
      <c r="BF60">
        <v>2.91</v>
      </c>
      <c r="BG60">
        <v>1.77</v>
      </c>
      <c r="BH60">
        <v>8.9700000000000006</v>
      </c>
      <c r="BI60">
        <v>0.86</v>
      </c>
      <c r="BJ60">
        <v>0.84</v>
      </c>
      <c r="BK60">
        <v>1.76</v>
      </c>
      <c r="BL60">
        <v>1.92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2.1658919999999999</v>
      </c>
      <c r="BU60">
        <v>1.288036</v>
      </c>
      <c r="BV60">
        <v>2.2993670000000002</v>
      </c>
      <c r="BW60">
        <v>1.865049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3.400414</v>
      </c>
      <c r="CK60">
        <v>1.7952319999999999</v>
      </c>
      <c r="CL60">
        <v>1.8603860000000001</v>
      </c>
      <c r="CM60">
        <v>1.6854359999999999</v>
      </c>
      <c r="CN60">
        <v>3.4004150000000002</v>
      </c>
      <c r="CO60">
        <v>4.121715</v>
      </c>
      <c r="CP60">
        <v>4.0873739999999996</v>
      </c>
      <c r="CQ60">
        <v>3.4004150000000002</v>
      </c>
      <c r="CR60">
        <v>0.80817899999999998</v>
      </c>
      <c r="CS60">
        <v>1.316117</v>
      </c>
      <c r="CT60">
        <v>4.055822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88.077207999999985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362.04875900000002</v>
      </c>
      <c r="L61">
        <v>250.68997999999999</v>
      </c>
      <c r="M61">
        <v>92.043424000000002</v>
      </c>
      <c r="N61">
        <v>117.520557</v>
      </c>
      <c r="O61">
        <v>123.299251</v>
      </c>
      <c r="P61">
        <v>138.45607200000001</v>
      </c>
      <c r="Q61">
        <v>0</v>
      </c>
      <c r="R61">
        <v>23.293431999999999</v>
      </c>
      <c r="S61">
        <v>13.335158</v>
      </c>
      <c r="T61">
        <v>0</v>
      </c>
      <c r="U61">
        <v>334.98110200000002</v>
      </c>
      <c r="V61">
        <v>8.0247639999999993</v>
      </c>
      <c r="W61">
        <v>11.509200999999999</v>
      </c>
      <c r="X61">
        <v>40.287002999999999</v>
      </c>
      <c r="Y61">
        <v>0</v>
      </c>
      <c r="Z61">
        <v>6.2909930000000003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46.196313000000004</v>
      </c>
      <c r="AH61">
        <v>0</v>
      </c>
      <c r="AI61">
        <v>0</v>
      </c>
      <c r="AJ61">
        <v>0</v>
      </c>
      <c r="AK61">
        <v>62.954709000000001</v>
      </c>
      <c r="AL61">
        <v>12.269442</v>
      </c>
      <c r="AM61">
        <v>17.382572</v>
      </c>
      <c r="AN61">
        <v>1.0316700000000001</v>
      </c>
      <c r="AO61">
        <v>0</v>
      </c>
      <c r="AP61">
        <v>0</v>
      </c>
      <c r="AQ61">
        <v>13.10201</v>
      </c>
      <c r="AR61">
        <v>45.568373000000001</v>
      </c>
      <c r="AS61">
        <v>35.042830000000002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86.028582999999998</v>
      </c>
      <c r="BA61">
        <f t="shared" si="1"/>
        <v>1864.5224600000004</v>
      </c>
      <c r="BD61">
        <v>6.9</v>
      </c>
      <c r="BE61">
        <v>1.87</v>
      </c>
      <c r="BF61">
        <v>2.91</v>
      </c>
      <c r="BG61">
        <v>1.77</v>
      </c>
      <c r="BH61">
        <v>8.9700000000000006</v>
      </c>
      <c r="BI61">
        <v>0.86</v>
      </c>
      <c r="BJ61">
        <v>0.84</v>
      </c>
      <c r="BK61">
        <v>1.76</v>
      </c>
      <c r="BL61">
        <v>1.92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2.1658919999999999</v>
      </c>
      <c r="BU61">
        <v>1.288036</v>
      </c>
      <c r="BV61">
        <v>2.2786529999999998</v>
      </c>
      <c r="BW61">
        <v>1.865049</v>
      </c>
      <c r="BX61">
        <v>1.8811009999999999</v>
      </c>
      <c r="BY61">
        <v>2.5760710000000002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3.400414</v>
      </c>
      <c r="CK61">
        <v>1.7952319999999999</v>
      </c>
      <c r="CL61">
        <v>1.8603860000000001</v>
      </c>
      <c r="CM61">
        <v>1.6854359999999999</v>
      </c>
      <c r="CN61">
        <v>3.4004150000000002</v>
      </c>
      <c r="CO61">
        <v>4.121715</v>
      </c>
      <c r="CP61">
        <v>4.0873739999999996</v>
      </c>
      <c r="CQ61">
        <v>3.4004150000000002</v>
      </c>
      <c r="CR61">
        <v>0.80817899999999998</v>
      </c>
      <c r="CS61">
        <v>1.316117</v>
      </c>
      <c r="CT61">
        <v>2.027911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86.028582999999998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362.05283400000002</v>
      </c>
      <c r="L62">
        <v>250.68997999999999</v>
      </c>
      <c r="M62">
        <v>92.043424000000002</v>
      </c>
      <c r="N62">
        <v>117.520557</v>
      </c>
      <c r="O62">
        <v>123.299251</v>
      </c>
      <c r="P62">
        <v>138.45607200000001</v>
      </c>
      <c r="Q62">
        <v>0</v>
      </c>
      <c r="R62">
        <v>23.293431999999999</v>
      </c>
      <c r="S62">
        <v>13.335158</v>
      </c>
      <c r="T62">
        <v>0</v>
      </c>
      <c r="U62">
        <v>334.98110200000002</v>
      </c>
      <c r="V62">
        <v>8.0247639999999993</v>
      </c>
      <c r="W62">
        <v>23.254057</v>
      </c>
      <c r="X62">
        <v>74.132212999999993</v>
      </c>
      <c r="Y62">
        <v>0</v>
      </c>
      <c r="Z62">
        <v>6.2909930000000003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46.196313000000004</v>
      </c>
      <c r="AH62">
        <v>0</v>
      </c>
      <c r="AI62">
        <v>0</v>
      </c>
      <c r="AJ62">
        <v>0</v>
      </c>
      <c r="AK62">
        <v>62.954709000000001</v>
      </c>
      <c r="AL62">
        <v>12.269442</v>
      </c>
      <c r="AM62">
        <v>17.382572</v>
      </c>
      <c r="AN62">
        <v>1.0316700000000001</v>
      </c>
      <c r="AO62">
        <v>0</v>
      </c>
      <c r="AP62">
        <v>0</v>
      </c>
      <c r="AQ62">
        <v>13.10201</v>
      </c>
      <c r="AR62">
        <v>45.568373000000001</v>
      </c>
      <c r="AS62">
        <v>35.042830000000002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85.998582999999996</v>
      </c>
      <c r="BA62">
        <f t="shared" si="1"/>
        <v>1910.0866010000007</v>
      </c>
      <c r="BD62">
        <v>6.9</v>
      </c>
      <c r="BE62">
        <v>1.87</v>
      </c>
      <c r="BF62">
        <v>2.91</v>
      </c>
      <c r="BG62">
        <v>1.77</v>
      </c>
      <c r="BH62">
        <v>8.9700000000000006</v>
      </c>
      <c r="BI62">
        <v>0.84</v>
      </c>
      <c r="BJ62">
        <v>0.83</v>
      </c>
      <c r="BK62">
        <v>1.76</v>
      </c>
      <c r="BL62">
        <v>1.92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2.1658919999999999</v>
      </c>
      <c r="BU62">
        <v>1.288036</v>
      </c>
      <c r="BV62">
        <v>2.2786529999999998</v>
      </c>
      <c r="BW62">
        <v>1.865049</v>
      </c>
      <c r="BX62">
        <v>1.8811009999999999</v>
      </c>
      <c r="BY62">
        <v>2.5760710000000002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3.400414</v>
      </c>
      <c r="CK62">
        <v>1.7952319999999999</v>
      </c>
      <c r="CL62">
        <v>1.8603860000000001</v>
      </c>
      <c r="CM62">
        <v>1.6854359999999999</v>
      </c>
      <c r="CN62">
        <v>3.4004150000000002</v>
      </c>
      <c r="CO62">
        <v>4.121715</v>
      </c>
      <c r="CP62">
        <v>4.0873739999999996</v>
      </c>
      <c r="CQ62">
        <v>3.4004150000000002</v>
      </c>
      <c r="CR62">
        <v>0.80817899999999998</v>
      </c>
      <c r="CS62">
        <v>1.316117</v>
      </c>
      <c r="CT62">
        <v>2.027911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85.998582999999996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362.04875900000002</v>
      </c>
      <c r="L63">
        <v>250.68997999999999</v>
      </c>
      <c r="M63">
        <v>92.043424000000002</v>
      </c>
      <c r="N63">
        <v>117.520557</v>
      </c>
      <c r="O63">
        <v>123.299251</v>
      </c>
      <c r="P63">
        <v>138.45607200000001</v>
      </c>
      <c r="Q63">
        <v>0</v>
      </c>
      <c r="R63">
        <v>23.248059000000001</v>
      </c>
      <c r="S63">
        <v>12.662316000000001</v>
      </c>
      <c r="T63">
        <v>0</v>
      </c>
      <c r="U63">
        <v>334.98110200000002</v>
      </c>
      <c r="V63">
        <v>8.0247639999999993</v>
      </c>
      <c r="W63">
        <v>23.254057</v>
      </c>
      <c r="X63">
        <v>74.132212999999993</v>
      </c>
      <c r="Y63">
        <v>0</v>
      </c>
      <c r="Z63">
        <v>6.2909930000000003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46.196313000000004</v>
      </c>
      <c r="AH63">
        <v>0</v>
      </c>
      <c r="AI63">
        <v>0</v>
      </c>
      <c r="AJ63">
        <v>0</v>
      </c>
      <c r="AK63">
        <v>62.954709000000001</v>
      </c>
      <c r="AL63">
        <v>12.269442</v>
      </c>
      <c r="AM63">
        <v>17.382572</v>
      </c>
      <c r="AN63">
        <v>1.0316700000000001</v>
      </c>
      <c r="AO63">
        <v>0</v>
      </c>
      <c r="AP63">
        <v>0</v>
      </c>
      <c r="AQ63">
        <v>13.10201</v>
      </c>
      <c r="AR63">
        <v>45.568373000000001</v>
      </c>
      <c r="AS63">
        <v>35.042830000000002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85.998582999999996</v>
      </c>
      <c r="BA63">
        <f t="shared" si="1"/>
        <v>1909.3643110000005</v>
      </c>
      <c r="BD63">
        <v>6.9</v>
      </c>
      <c r="BE63">
        <v>1.87</v>
      </c>
      <c r="BF63">
        <v>2.91</v>
      </c>
      <c r="BG63">
        <v>1.77</v>
      </c>
      <c r="BH63">
        <v>8.9700000000000006</v>
      </c>
      <c r="BI63">
        <v>0.84</v>
      </c>
      <c r="BJ63">
        <v>0.83</v>
      </c>
      <c r="BK63">
        <v>1.76</v>
      </c>
      <c r="BL63">
        <v>1.92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2.1658919999999999</v>
      </c>
      <c r="BU63">
        <v>1.288036</v>
      </c>
      <c r="BV63">
        <v>2.2786529999999998</v>
      </c>
      <c r="BW63">
        <v>1.865049</v>
      </c>
      <c r="BX63">
        <v>1.8811009999999999</v>
      </c>
      <c r="BY63">
        <v>2.5760710000000002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3.400414</v>
      </c>
      <c r="CK63">
        <v>1.7952319999999999</v>
      </c>
      <c r="CL63">
        <v>1.8603860000000001</v>
      </c>
      <c r="CM63">
        <v>1.6854359999999999</v>
      </c>
      <c r="CN63">
        <v>3.4004150000000002</v>
      </c>
      <c r="CO63">
        <v>4.121715</v>
      </c>
      <c r="CP63">
        <v>4.0873739999999996</v>
      </c>
      <c r="CQ63">
        <v>3.4004150000000002</v>
      </c>
      <c r="CR63">
        <v>0.80817899999999998</v>
      </c>
      <c r="CS63">
        <v>1.316117</v>
      </c>
      <c r="CT63">
        <v>2.027911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85.998582999999996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362.05283400000002</v>
      </c>
      <c r="L64">
        <v>250.68997999999999</v>
      </c>
      <c r="M64">
        <v>92.043424000000002</v>
      </c>
      <c r="N64">
        <v>117.520557</v>
      </c>
      <c r="O64">
        <v>123.299251</v>
      </c>
      <c r="P64">
        <v>138.45607200000001</v>
      </c>
      <c r="Q64">
        <v>0</v>
      </c>
      <c r="R64">
        <v>23.248059000000001</v>
      </c>
      <c r="S64">
        <v>12.662316000000001</v>
      </c>
      <c r="T64">
        <v>0</v>
      </c>
      <c r="U64">
        <v>334.98110200000002</v>
      </c>
      <c r="V64">
        <v>8.0247639999999993</v>
      </c>
      <c r="W64">
        <v>23.254057</v>
      </c>
      <c r="X64">
        <v>74.132212999999993</v>
      </c>
      <c r="Y64">
        <v>0</v>
      </c>
      <c r="Z64">
        <v>6.2909930000000003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8.7708340000000007</v>
      </c>
      <c r="AG64">
        <v>46.196313000000004</v>
      </c>
      <c r="AH64">
        <v>0</v>
      </c>
      <c r="AI64">
        <v>0</v>
      </c>
      <c r="AJ64">
        <v>0</v>
      </c>
      <c r="AK64">
        <v>62.954709000000001</v>
      </c>
      <c r="AL64">
        <v>12.269442</v>
      </c>
      <c r="AM64">
        <v>17.382572</v>
      </c>
      <c r="AN64">
        <v>1.0316700000000001</v>
      </c>
      <c r="AO64">
        <v>0</v>
      </c>
      <c r="AP64">
        <v>0</v>
      </c>
      <c r="AQ64">
        <v>13.10201</v>
      </c>
      <c r="AR64">
        <v>45.568373000000001</v>
      </c>
      <c r="AS64">
        <v>35.042830000000002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85.998582999999996</v>
      </c>
      <c r="BA64">
        <f t="shared" si="1"/>
        <v>1909.3683860000006</v>
      </c>
      <c r="BD64">
        <v>6.9</v>
      </c>
      <c r="BE64">
        <v>1.87</v>
      </c>
      <c r="BF64">
        <v>2.91</v>
      </c>
      <c r="BG64">
        <v>1.77</v>
      </c>
      <c r="BH64">
        <v>8.9700000000000006</v>
      </c>
      <c r="BI64">
        <v>0.84</v>
      </c>
      <c r="BJ64">
        <v>0.83</v>
      </c>
      <c r="BK64">
        <v>1.76</v>
      </c>
      <c r="BL64">
        <v>1.92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2.1658919999999999</v>
      </c>
      <c r="BU64">
        <v>1.288036</v>
      </c>
      <c r="BV64">
        <v>2.2786529999999998</v>
      </c>
      <c r="BW64">
        <v>1.865049</v>
      </c>
      <c r="BX64">
        <v>1.8811009999999999</v>
      </c>
      <c r="BY64">
        <v>2.5760710000000002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3.400414</v>
      </c>
      <c r="CK64">
        <v>1.7952319999999999</v>
      </c>
      <c r="CL64">
        <v>1.8603860000000001</v>
      </c>
      <c r="CM64">
        <v>1.6854359999999999</v>
      </c>
      <c r="CN64">
        <v>3.4004150000000002</v>
      </c>
      <c r="CO64">
        <v>4.121715</v>
      </c>
      <c r="CP64">
        <v>4.0873739999999996</v>
      </c>
      <c r="CQ64">
        <v>3.4004150000000002</v>
      </c>
      <c r="CR64">
        <v>0.80817899999999998</v>
      </c>
      <c r="CS64">
        <v>1.316117</v>
      </c>
      <c r="CT64">
        <v>2.027911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85.998582999999996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362.04372699999999</v>
      </c>
      <c r="L65">
        <v>250.68997999999999</v>
      </c>
      <c r="M65">
        <v>92.043424000000002</v>
      </c>
      <c r="N65">
        <v>117.520557</v>
      </c>
      <c r="O65">
        <v>123.299251</v>
      </c>
      <c r="P65">
        <v>138.45607200000001</v>
      </c>
      <c r="Q65">
        <v>0</v>
      </c>
      <c r="R65">
        <v>22.645097</v>
      </c>
      <c r="S65">
        <v>12.662316000000001</v>
      </c>
      <c r="T65">
        <v>0</v>
      </c>
      <c r="U65">
        <v>334.98110200000002</v>
      </c>
      <c r="V65">
        <v>8.0247639999999993</v>
      </c>
      <c r="W65">
        <v>23.254057</v>
      </c>
      <c r="X65">
        <v>74.132212999999993</v>
      </c>
      <c r="Y65">
        <v>0</v>
      </c>
      <c r="Z65">
        <v>6.2909930000000003</v>
      </c>
      <c r="AA65">
        <v>0</v>
      </c>
      <c r="AB65">
        <v>0</v>
      </c>
      <c r="AC65">
        <v>0</v>
      </c>
      <c r="AD65">
        <v>0</v>
      </c>
      <c r="AE65">
        <v>18.152273000000001</v>
      </c>
      <c r="AF65">
        <v>8.7708340000000007</v>
      </c>
      <c r="AG65">
        <v>46.196313000000004</v>
      </c>
      <c r="AH65">
        <v>0</v>
      </c>
      <c r="AI65">
        <v>0</v>
      </c>
      <c r="AJ65">
        <v>0</v>
      </c>
      <c r="AK65">
        <v>62.954709000000001</v>
      </c>
      <c r="AL65">
        <v>12.269442</v>
      </c>
      <c r="AM65">
        <v>17.382572</v>
      </c>
      <c r="AN65">
        <v>1.0316700000000001</v>
      </c>
      <c r="AO65">
        <v>0</v>
      </c>
      <c r="AP65">
        <v>0</v>
      </c>
      <c r="AQ65">
        <v>13.10201</v>
      </c>
      <c r="AR65">
        <v>45.568373000000001</v>
      </c>
      <c r="AS65">
        <v>35.042830000000002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85.998582999999996</v>
      </c>
      <c r="BA65">
        <f t="shared" si="1"/>
        <v>1926.9085900000005</v>
      </c>
      <c r="BD65">
        <v>6.9</v>
      </c>
      <c r="BE65">
        <v>1.87</v>
      </c>
      <c r="BF65">
        <v>2.91</v>
      </c>
      <c r="BG65">
        <v>1.77</v>
      </c>
      <c r="BH65">
        <v>8.9700000000000006</v>
      </c>
      <c r="BI65">
        <v>0.84</v>
      </c>
      <c r="BJ65">
        <v>0.83</v>
      </c>
      <c r="BK65">
        <v>1.76</v>
      </c>
      <c r="BL65">
        <v>1.92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2.1658919999999999</v>
      </c>
      <c r="BU65">
        <v>1.288036</v>
      </c>
      <c r="BV65">
        <v>2.2786529999999998</v>
      </c>
      <c r="BW65">
        <v>1.865049</v>
      </c>
      <c r="BX65">
        <v>1.8811009999999999</v>
      </c>
      <c r="BY65">
        <v>2.5760710000000002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3.400414</v>
      </c>
      <c r="CK65">
        <v>1.7952319999999999</v>
      </c>
      <c r="CL65">
        <v>1.8603860000000001</v>
      </c>
      <c r="CM65">
        <v>1.6854359999999999</v>
      </c>
      <c r="CN65">
        <v>3.4004150000000002</v>
      </c>
      <c r="CO65">
        <v>4.121715</v>
      </c>
      <c r="CP65">
        <v>4.0873739999999996</v>
      </c>
      <c r="CQ65">
        <v>3.4004150000000002</v>
      </c>
      <c r="CR65">
        <v>0.80817899999999998</v>
      </c>
      <c r="CS65">
        <v>1.316117</v>
      </c>
      <c r="CT65">
        <v>2.027911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85.998582999999996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362.04883000000001</v>
      </c>
      <c r="L66">
        <v>250.68997999999999</v>
      </c>
      <c r="M66">
        <v>92.043424000000002</v>
      </c>
      <c r="N66">
        <v>117.520557</v>
      </c>
      <c r="O66">
        <v>123.299251</v>
      </c>
      <c r="P66">
        <v>138.45607200000001</v>
      </c>
      <c r="Q66">
        <v>0</v>
      </c>
      <c r="R66">
        <v>22.645097</v>
      </c>
      <c r="S66">
        <v>12.662316000000001</v>
      </c>
      <c r="T66">
        <v>0</v>
      </c>
      <c r="U66">
        <v>334.98110200000002</v>
      </c>
      <c r="V66">
        <v>8.0247639999999993</v>
      </c>
      <c r="W66">
        <v>23.254057</v>
      </c>
      <c r="X66">
        <v>74.132212999999993</v>
      </c>
      <c r="Y66">
        <v>0</v>
      </c>
      <c r="Z66">
        <v>6.2909930000000003</v>
      </c>
      <c r="AA66">
        <v>0</v>
      </c>
      <c r="AB66">
        <v>0</v>
      </c>
      <c r="AC66">
        <v>0</v>
      </c>
      <c r="AD66">
        <v>0</v>
      </c>
      <c r="AE66">
        <v>35.311844000000001</v>
      </c>
      <c r="AF66">
        <v>8.7708340000000007</v>
      </c>
      <c r="AG66">
        <v>46.196313000000004</v>
      </c>
      <c r="AH66">
        <v>0</v>
      </c>
      <c r="AI66">
        <v>0</v>
      </c>
      <c r="AJ66">
        <v>0</v>
      </c>
      <c r="AK66">
        <v>62.954709000000001</v>
      </c>
      <c r="AL66">
        <v>12.269442</v>
      </c>
      <c r="AM66">
        <v>17.382572</v>
      </c>
      <c r="AN66">
        <v>1.0316700000000001</v>
      </c>
      <c r="AO66">
        <v>0</v>
      </c>
      <c r="AP66">
        <v>0</v>
      </c>
      <c r="AQ66">
        <v>13.10201</v>
      </c>
      <c r="AR66">
        <v>45.568373000000001</v>
      </c>
      <c r="AS66">
        <v>35.042830000000002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85.998582999999996</v>
      </c>
      <c r="BA66">
        <f t="shared" si="1"/>
        <v>1944.0732640000008</v>
      </c>
      <c r="BD66">
        <v>6.9</v>
      </c>
      <c r="BE66">
        <v>1.87</v>
      </c>
      <c r="BF66">
        <v>2.91</v>
      </c>
      <c r="BG66">
        <v>1.77</v>
      </c>
      <c r="BH66">
        <v>8.9700000000000006</v>
      </c>
      <c r="BI66">
        <v>0.84</v>
      </c>
      <c r="BJ66">
        <v>0.83</v>
      </c>
      <c r="BK66">
        <v>1.76</v>
      </c>
      <c r="BL66">
        <v>1.92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2.1658919999999999</v>
      </c>
      <c r="BU66">
        <v>1.288036</v>
      </c>
      <c r="BV66">
        <v>2.2786529999999998</v>
      </c>
      <c r="BW66">
        <v>1.865049</v>
      </c>
      <c r="BX66">
        <v>1.8811009999999999</v>
      </c>
      <c r="BY66">
        <v>2.5760710000000002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3.400414</v>
      </c>
      <c r="CK66">
        <v>1.7952319999999999</v>
      </c>
      <c r="CL66">
        <v>1.8603860000000001</v>
      </c>
      <c r="CM66">
        <v>1.6854359999999999</v>
      </c>
      <c r="CN66">
        <v>3.4004150000000002</v>
      </c>
      <c r="CO66">
        <v>4.121715</v>
      </c>
      <c r="CP66">
        <v>4.0873739999999996</v>
      </c>
      <c r="CQ66">
        <v>3.4004150000000002</v>
      </c>
      <c r="CR66">
        <v>0.80817899999999998</v>
      </c>
      <c r="CS66">
        <v>1.316117</v>
      </c>
      <c r="CT66">
        <v>2.027911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85.998582999999996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362.04270400000001</v>
      </c>
      <c r="L67">
        <v>250.68997999999999</v>
      </c>
      <c r="M67">
        <v>92.043424000000002</v>
      </c>
      <c r="N67">
        <v>117.520557</v>
      </c>
      <c r="O67">
        <v>123.299251</v>
      </c>
      <c r="P67">
        <v>138.45607200000001</v>
      </c>
      <c r="Q67">
        <v>0</v>
      </c>
      <c r="R67">
        <v>22.645097</v>
      </c>
      <c r="S67">
        <v>12.662316000000001</v>
      </c>
      <c r="T67">
        <v>0</v>
      </c>
      <c r="U67">
        <v>334.98110200000002</v>
      </c>
      <c r="V67">
        <v>8.0247639999999993</v>
      </c>
      <c r="W67">
        <v>23.254057</v>
      </c>
      <c r="X67">
        <v>73.815445999999994</v>
      </c>
      <c r="Y67">
        <v>0</v>
      </c>
      <c r="Z67">
        <v>6.2909930000000003</v>
      </c>
      <c r="AA67">
        <v>0</v>
      </c>
      <c r="AB67">
        <v>0</v>
      </c>
      <c r="AC67">
        <v>0</v>
      </c>
      <c r="AD67">
        <v>0</v>
      </c>
      <c r="AE67">
        <v>36.304546999999999</v>
      </c>
      <c r="AF67">
        <v>8.7708340000000007</v>
      </c>
      <c r="AG67">
        <v>46.196313000000004</v>
      </c>
      <c r="AH67">
        <v>0</v>
      </c>
      <c r="AI67">
        <v>0</v>
      </c>
      <c r="AJ67">
        <v>0</v>
      </c>
      <c r="AK67">
        <v>62.954709000000001</v>
      </c>
      <c r="AL67">
        <v>12.269442</v>
      </c>
      <c r="AM67">
        <v>17.382572</v>
      </c>
      <c r="AN67">
        <v>1.0316700000000001</v>
      </c>
      <c r="AO67">
        <v>0</v>
      </c>
      <c r="AP67">
        <v>0</v>
      </c>
      <c r="AQ67">
        <v>13.10201</v>
      </c>
      <c r="AR67">
        <v>45.568373000000001</v>
      </c>
      <c r="AS67">
        <v>35.042830000000002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85.998582999999996</v>
      </c>
      <c r="BA67">
        <f t="shared" si="1"/>
        <v>1944.7430740000007</v>
      </c>
      <c r="BD67">
        <v>6.9</v>
      </c>
      <c r="BE67">
        <v>1.87</v>
      </c>
      <c r="BF67">
        <v>2.91</v>
      </c>
      <c r="BG67">
        <v>1.77</v>
      </c>
      <c r="BH67">
        <v>8.9700000000000006</v>
      </c>
      <c r="BI67">
        <v>0.84</v>
      </c>
      <c r="BJ67">
        <v>0.83</v>
      </c>
      <c r="BK67">
        <v>1.76</v>
      </c>
      <c r="BL67">
        <v>1.92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2.1658919999999999</v>
      </c>
      <c r="BU67">
        <v>1.288036</v>
      </c>
      <c r="BV67">
        <v>2.2786529999999998</v>
      </c>
      <c r="BW67">
        <v>1.865049</v>
      </c>
      <c r="BX67">
        <v>1.8811009999999999</v>
      </c>
      <c r="BY67">
        <v>2.5760710000000002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3.400414</v>
      </c>
      <c r="CK67">
        <v>1.7952319999999999</v>
      </c>
      <c r="CL67">
        <v>1.8603860000000001</v>
      </c>
      <c r="CM67">
        <v>1.6854359999999999</v>
      </c>
      <c r="CN67">
        <v>3.4004150000000002</v>
      </c>
      <c r="CO67">
        <v>4.121715</v>
      </c>
      <c r="CP67">
        <v>4.0873739999999996</v>
      </c>
      <c r="CQ67">
        <v>3.4004150000000002</v>
      </c>
      <c r="CR67">
        <v>0.80817899999999998</v>
      </c>
      <c r="CS67">
        <v>1.316117</v>
      </c>
      <c r="CT67">
        <v>2.027911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85.998582999999996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361.37198999999998</v>
      </c>
      <c r="L68">
        <v>250.68997999999999</v>
      </c>
      <c r="M68">
        <v>92.043424000000002</v>
      </c>
      <c r="N68">
        <v>117.520557</v>
      </c>
      <c r="O68">
        <v>123.299251</v>
      </c>
      <c r="P68">
        <v>138.45607200000001</v>
      </c>
      <c r="Q68">
        <v>0</v>
      </c>
      <c r="R68">
        <v>22.645097</v>
      </c>
      <c r="S68">
        <v>11.705678000000001</v>
      </c>
      <c r="T68">
        <v>0</v>
      </c>
      <c r="U68">
        <v>334.98110200000002</v>
      </c>
      <c r="V68">
        <v>8.0247639999999993</v>
      </c>
      <c r="W68">
        <v>23.254057</v>
      </c>
      <c r="X68">
        <v>73.815445999999994</v>
      </c>
      <c r="Y68">
        <v>0</v>
      </c>
      <c r="Z68">
        <v>12.565091000000001</v>
      </c>
      <c r="AA68">
        <v>0</v>
      </c>
      <c r="AB68">
        <v>0</v>
      </c>
      <c r="AC68">
        <v>0</v>
      </c>
      <c r="AD68">
        <v>0</v>
      </c>
      <c r="AE68">
        <v>36.304546999999999</v>
      </c>
      <c r="AF68">
        <v>8.7708340000000007</v>
      </c>
      <c r="AG68">
        <v>46.196313000000004</v>
      </c>
      <c r="AH68">
        <v>0</v>
      </c>
      <c r="AI68">
        <v>0</v>
      </c>
      <c r="AJ68">
        <v>0</v>
      </c>
      <c r="AK68">
        <v>62.954709000000001</v>
      </c>
      <c r="AL68">
        <v>12.269442</v>
      </c>
      <c r="AM68">
        <v>17.382572</v>
      </c>
      <c r="AN68">
        <v>1.0316700000000001</v>
      </c>
      <c r="AO68">
        <v>0</v>
      </c>
      <c r="AP68">
        <v>0</v>
      </c>
      <c r="AQ68">
        <v>13.10201</v>
      </c>
      <c r="AR68">
        <v>45.568373000000001</v>
      </c>
      <c r="AS68">
        <v>35.042830000000002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85.998582999999996</v>
      </c>
      <c r="BA68">
        <f t="shared" ref="BA68:BA99" si="4">SUM(B68:AZ68)</f>
        <v>1949.3898200000006</v>
      </c>
      <c r="BD68">
        <v>6.9</v>
      </c>
      <c r="BE68">
        <v>1.87</v>
      </c>
      <c r="BF68">
        <v>2.91</v>
      </c>
      <c r="BG68">
        <v>1.77</v>
      </c>
      <c r="BH68">
        <v>8.9700000000000006</v>
      </c>
      <c r="BI68">
        <v>0.84</v>
      </c>
      <c r="BJ68">
        <v>0.83</v>
      </c>
      <c r="BK68">
        <v>1.76</v>
      </c>
      <c r="BL68">
        <v>1.92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2.1658919999999999</v>
      </c>
      <c r="BU68">
        <v>1.288036</v>
      </c>
      <c r="BV68">
        <v>2.2786529999999998</v>
      </c>
      <c r="BW68">
        <v>1.865049</v>
      </c>
      <c r="BX68">
        <v>1.8811009999999999</v>
      </c>
      <c r="BY68">
        <v>2.5760710000000002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3.400414</v>
      </c>
      <c r="CK68">
        <v>1.7952319999999999</v>
      </c>
      <c r="CL68">
        <v>1.8603860000000001</v>
      </c>
      <c r="CM68">
        <v>1.6854359999999999</v>
      </c>
      <c r="CN68">
        <v>3.4004150000000002</v>
      </c>
      <c r="CO68">
        <v>4.121715</v>
      </c>
      <c r="CP68">
        <v>4.0873739999999996</v>
      </c>
      <c r="CQ68">
        <v>3.4004150000000002</v>
      </c>
      <c r="CR68">
        <v>0.80817899999999998</v>
      </c>
      <c r="CS68">
        <v>1.316117</v>
      </c>
      <c r="CT68">
        <v>2.027911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85.998582999999996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362.334135</v>
      </c>
      <c r="L69">
        <v>273.72757999999999</v>
      </c>
      <c r="M69">
        <v>92.043424000000002</v>
      </c>
      <c r="N69">
        <v>117.520557</v>
      </c>
      <c r="O69">
        <v>123.299251</v>
      </c>
      <c r="P69">
        <v>138.45607200000001</v>
      </c>
      <c r="Q69">
        <v>0</v>
      </c>
      <c r="R69">
        <v>22.645097</v>
      </c>
      <c r="S69">
        <v>13.866959</v>
      </c>
      <c r="T69">
        <v>0</v>
      </c>
      <c r="U69">
        <v>334.98110200000002</v>
      </c>
      <c r="V69">
        <v>8.0247639999999993</v>
      </c>
      <c r="W69">
        <v>23.455635999999998</v>
      </c>
      <c r="X69">
        <v>93.752568999999994</v>
      </c>
      <c r="Y69">
        <v>0</v>
      </c>
      <c r="Z69">
        <v>12.581985</v>
      </c>
      <c r="AA69">
        <v>0</v>
      </c>
      <c r="AB69">
        <v>0</v>
      </c>
      <c r="AC69">
        <v>0</v>
      </c>
      <c r="AD69">
        <v>0</v>
      </c>
      <c r="AE69">
        <v>36.304546999999999</v>
      </c>
      <c r="AF69">
        <v>8.7708340000000007</v>
      </c>
      <c r="AG69">
        <v>46.196313000000004</v>
      </c>
      <c r="AH69">
        <v>0</v>
      </c>
      <c r="AI69">
        <v>0</v>
      </c>
      <c r="AJ69">
        <v>0</v>
      </c>
      <c r="AK69">
        <v>62.954709000000001</v>
      </c>
      <c r="AL69">
        <v>12.269442</v>
      </c>
      <c r="AM69">
        <v>17.382572</v>
      </c>
      <c r="AN69">
        <v>1.0316700000000001</v>
      </c>
      <c r="AO69">
        <v>0</v>
      </c>
      <c r="AP69">
        <v>0</v>
      </c>
      <c r="AQ69">
        <v>13.10201</v>
      </c>
      <c r="AR69">
        <v>45.568373000000001</v>
      </c>
      <c r="AS69">
        <v>35.042830000000002</v>
      </c>
      <c r="AT69">
        <v>14.395428000000001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85.998582999999996</v>
      </c>
      <c r="BA69">
        <f t="shared" si="4"/>
        <v>1995.7064420000004</v>
      </c>
      <c r="BD69">
        <v>6.9</v>
      </c>
      <c r="BE69">
        <v>1.87</v>
      </c>
      <c r="BF69">
        <v>2.91</v>
      </c>
      <c r="BG69">
        <v>1.77</v>
      </c>
      <c r="BH69">
        <v>8.9700000000000006</v>
      </c>
      <c r="BI69">
        <v>0.84</v>
      </c>
      <c r="BJ69">
        <v>0.83</v>
      </c>
      <c r="BK69">
        <v>1.76</v>
      </c>
      <c r="BL69">
        <v>1.92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2.1658919999999999</v>
      </c>
      <c r="BU69">
        <v>1.288036</v>
      </c>
      <c r="BV69">
        <v>2.2786529999999998</v>
      </c>
      <c r="BW69">
        <v>1.865049</v>
      </c>
      <c r="BX69">
        <v>1.8811009999999999</v>
      </c>
      <c r="BY69">
        <v>2.5760710000000002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3.400414</v>
      </c>
      <c r="CK69">
        <v>1.7952319999999999</v>
      </c>
      <c r="CL69">
        <v>1.8603860000000001</v>
      </c>
      <c r="CM69">
        <v>1.6854359999999999</v>
      </c>
      <c r="CN69">
        <v>3.4004150000000002</v>
      </c>
      <c r="CO69">
        <v>4.121715</v>
      </c>
      <c r="CP69">
        <v>4.0873739999999996</v>
      </c>
      <c r="CQ69">
        <v>3.4004150000000002</v>
      </c>
      <c r="CR69">
        <v>0.80817899999999998</v>
      </c>
      <c r="CS69">
        <v>1.316117</v>
      </c>
      <c r="CT69">
        <v>2.027911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85.998582999999996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362.334135</v>
      </c>
      <c r="L70">
        <v>273.72757999999999</v>
      </c>
      <c r="M70">
        <v>92.043424000000002</v>
      </c>
      <c r="N70">
        <v>117.520557</v>
      </c>
      <c r="O70">
        <v>123.299251</v>
      </c>
      <c r="P70">
        <v>138.45607200000001</v>
      </c>
      <c r="Q70">
        <v>0</v>
      </c>
      <c r="R70">
        <v>22.645097</v>
      </c>
      <c r="S70">
        <v>13.866959</v>
      </c>
      <c r="T70">
        <v>0</v>
      </c>
      <c r="U70">
        <v>334.98110200000002</v>
      </c>
      <c r="V70">
        <v>13.073838</v>
      </c>
      <c r="W70">
        <v>29.762179</v>
      </c>
      <c r="X70">
        <v>93.752568999999994</v>
      </c>
      <c r="Y70">
        <v>0</v>
      </c>
      <c r="Z70">
        <v>12.581985</v>
      </c>
      <c r="AA70">
        <v>0</v>
      </c>
      <c r="AB70">
        <v>0</v>
      </c>
      <c r="AC70">
        <v>0</v>
      </c>
      <c r="AD70">
        <v>0</v>
      </c>
      <c r="AE70">
        <v>36.304546999999999</v>
      </c>
      <c r="AF70">
        <v>8.7708340000000007</v>
      </c>
      <c r="AG70">
        <v>46.196313000000004</v>
      </c>
      <c r="AH70">
        <v>0</v>
      </c>
      <c r="AI70">
        <v>0</v>
      </c>
      <c r="AJ70">
        <v>0</v>
      </c>
      <c r="AK70">
        <v>62.954709000000001</v>
      </c>
      <c r="AL70">
        <v>12.269442</v>
      </c>
      <c r="AM70">
        <v>17.382572</v>
      </c>
      <c r="AN70">
        <v>1.0316700000000001</v>
      </c>
      <c r="AO70">
        <v>0</v>
      </c>
      <c r="AP70">
        <v>0</v>
      </c>
      <c r="AQ70">
        <v>13.10201</v>
      </c>
      <c r="AR70">
        <v>45.568373000000001</v>
      </c>
      <c r="AS70">
        <v>35.042830000000002</v>
      </c>
      <c r="AT70">
        <v>14.395428000000001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85.998582999999996</v>
      </c>
      <c r="BA70">
        <f t="shared" si="4"/>
        <v>2007.0620590000005</v>
      </c>
      <c r="BD70">
        <v>6.9</v>
      </c>
      <c r="BE70">
        <v>1.87</v>
      </c>
      <c r="BF70">
        <v>2.91</v>
      </c>
      <c r="BG70">
        <v>1.77</v>
      </c>
      <c r="BH70">
        <v>8.9700000000000006</v>
      </c>
      <c r="BI70">
        <v>0.84</v>
      </c>
      <c r="BJ70">
        <v>0.83</v>
      </c>
      <c r="BK70">
        <v>1.76</v>
      </c>
      <c r="BL70">
        <v>1.92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2.1658919999999999</v>
      </c>
      <c r="BU70">
        <v>1.288036</v>
      </c>
      <c r="BV70">
        <v>2.2786529999999998</v>
      </c>
      <c r="BW70">
        <v>1.865049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3.400414</v>
      </c>
      <c r="CK70">
        <v>1.7952319999999999</v>
      </c>
      <c r="CL70">
        <v>1.8603860000000001</v>
      </c>
      <c r="CM70">
        <v>1.6854359999999999</v>
      </c>
      <c r="CN70">
        <v>3.4004150000000002</v>
      </c>
      <c r="CO70">
        <v>4.121715</v>
      </c>
      <c r="CP70">
        <v>4.0873739999999996</v>
      </c>
      <c r="CQ70">
        <v>3.4004150000000002</v>
      </c>
      <c r="CR70">
        <v>0.80817899999999998</v>
      </c>
      <c r="CS70">
        <v>1.316117</v>
      </c>
      <c r="CT70">
        <v>2.027911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85.998582999999996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362.52045900000002</v>
      </c>
      <c r="L71">
        <v>321.68418400000002</v>
      </c>
      <c r="M71">
        <v>92.043424000000002</v>
      </c>
      <c r="N71">
        <v>117.520557</v>
      </c>
      <c r="O71">
        <v>123.299251</v>
      </c>
      <c r="P71">
        <v>138.45607200000001</v>
      </c>
      <c r="Q71">
        <v>0</v>
      </c>
      <c r="R71">
        <v>42.548589</v>
      </c>
      <c r="S71">
        <v>13.881957999999999</v>
      </c>
      <c r="T71">
        <v>0</v>
      </c>
      <c r="U71">
        <v>334.98110200000002</v>
      </c>
      <c r="V71">
        <v>19.893543999999999</v>
      </c>
      <c r="W71">
        <v>29.762179</v>
      </c>
      <c r="X71">
        <v>121.74059800000001</v>
      </c>
      <c r="Y71">
        <v>0</v>
      </c>
      <c r="Z71">
        <v>12.581985</v>
      </c>
      <c r="AA71">
        <v>0</v>
      </c>
      <c r="AB71">
        <v>0</v>
      </c>
      <c r="AC71">
        <v>0</v>
      </c>
      <c r="AD71">
        <v>0</v>
      </c>
      <c r="AE71">
        <v>36.304546999999999</v>
      </c>
      <c r="AF71">
        <v>8.7708340000000007</v>
      </c>
      <c r="AG71">
        <v>46.196313000000004</v>
      </c>
      <c r="AH71">
        <v>0</v>
      </c>
      <c r="AI71">
        <v>0</v>
      </c>
      <c r="AJ71">
        <v>0</v>
      </c>
      <c r="AK71">
        <v>62.954709000000001</v>
      </c>
      <c r="AL71">
        <v>12.269442</v>
      </c>
      <c r="AM71">
        <v>17.382572</v>
      </c>
      <c r="AN71">
        <v>1.0316700000000001</v>
      </c>
      <c r="AO71">
        <v>0</v>
      </c>
      <c r="AP71">
        <v>0</v>
      </c>
      <c r="AQ71">
        <v>13.10201</v>
      </c>
      <c r="AR71">
        <v>45.568373000000001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85.998582999999996</v>
      </c>
      <c r="BA71">
        <f t="shared" si="4"/>
        <v>2109.9312130000003</v>
      </c>
      <c r="BD71">
        <v>6.9</v>
      </c>
      <c r="BE71">
        <v>1.87</v>
      </c>
      <c r="BF71">
        <v>2.91</v>
      </c>
      <c r="BG71">
        <v>1.77</v>
      </c>
      <c r="BH71">
        <v>8.9700000000000006</v>
      </c>
      <c r="BI71">
        <v>0.84</v>
      </c>
      <c r="BJ71">
        <v>0.83</v>
      </c>
      <c r="BK71">
        <v>1.76</v>
      </c>
      <c r="BL71">
        <v>1.92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2.1658919999999999</v>
      </c>
      <c r="BU71">
        <v>1.288036</v>
      </c>
      <c r="BV71">
        <v>2.2786529999999998</v>
      </c>
      <c r="BW71">
        <v>1.865049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3.400414</v>
      </c>
      <c r="CK71">
        <v>1.7952319999999999</v>
      </c>
      <c r="CL71">
        <v>1.8603860000000001</v>
      </c>
      <c r="CM71">
        <v>1.6854359999999999</v>
      </c>
      <c r="CN71">
        <v>3.4004150000000002</v>
      </c>
      <c r="CO71">
        <v>4.121715</v>
      </c>
      <c r="CP71">
        <v>4.0873739999999996</v>
      </c>
      <c r="CQ71">
        <v>3.4004150000000002</v>
      </c>
      <c r="CR71">
        <v>0.80817899999999998</v>
      </c>
      <c r="CS71">
        <v>1.316117</v>
      </c>
      <c r="CT71">
        <v>2.027911</v>
      </c>
      <c r="CU71">
        <v>0</v>
      </c>
      <c r="CV71">
        <v>0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85.998582999999996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362.52045900000002</v>
      </c>
      <c r="L72">
        <v>321.68418400000002</v>
      </c>
      <c r="M72">
        <v>92.043424000000002</v>
      </c>
      <c r="N72">
        <v>117.520557</v>
      </c>
      <c r="O72">
        <v>123.299251</v>
      </c>
      <c r="P72">
        <v>138.45607200000001</v>
      </c>
      <c r="Q72">
        <v>0</v>
      </c>
      <c r="R72">
        <v>42.548589</v>
      </c>
      <c r="S72">
        <v>13.881957999999999</v>
      </c>
      <c r="T72">
        <v>0</v>
      </c>
      <c r="U72">
        <v>334.98110200000002</v>
      </c>
      <c r="V72">
        <v>19.893543999999999</v>
      </c>
      <c r="W72">
        <v>29.762179</v>
      </c>
      <c r="X72">
        <v>139.63136600000001</v>
      </c>
      <c r="Y72">
        <v>0</v>
      </c>
      <c r="Z72">
        <v>12.581985</v>
      </c>
      <c r="AA72">
        <v>0</v>
      </c>
      <c r="AB72">
        <v>0</v>
      </c>
      <c r="AC72">
        <v>0</v>
      </c>
      <c r="AD72">
        <v>0</v>
      </c>
      <c r="AE72">
        <v>36.304546999999999</v>
      </c>
      <c r="AF72">
        <v>8.7708340000000007</v>
      </c>
      <c r="AG72">
        <v>46.196313000000004</v>
      </c>
      <c r="AH72">
        <v>20.651019999999999</v>
      </c>
      <c r="AI72">
        <v>0</v>
      </c>
      <c r="AJ72">
        <v>0</v>
      </c>
      <c r="AK72">
        <v>62.954709000000001</v>
      </c>
      <c r="AL72">
        <v>12.269442</v>
      </c>
      <c r="AM72">
        <v>17.382572</v>
      </c>
      <c r="AN72">
        <v>1.0316700000000001</v>
      </c>
      <c r="AO72">
        <v>0</v>
      </c>
      <c r="AP72">
        <v>0</v>
      </c>
      <c r="AQ72">
        <v>13.10201</v>
      </c>
      <c r="AR72">
        <v>45.568373000000001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86.63529299999999</v>
      </c>
      <c r="BA72">
        <f t="shared" si="4"/>
        <v>2149.1097110000001</v>
      </c>
      <c r="BD72">
        <v>6.9</v>
      </c>
      <c r="BE72">
        <v>1.87</v>
      </c>
      <c r="BF72">
        <v>2.91</v>
      </c>
      <c r="BG72">
        <v>1.77</v>
      </c>
      <c r="BH72">
        <v>8.9700000000000006</v>
      </c>
      <c r="BI72">
        <v>0.84</v>
      </c>
      <c r="BJ72">
        <v>0.83</v>
      </c>
      <c r="BK72">
        <v>1.76</v>
      </c>
      <c r="BL72">
        <v>1.92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2.1658919999999999</v>
      </c>
      <c r="BU72">
        <v>1.288036</v>
      </c>
      <c r="BV72">
        <v>2.2786529999999998</v>
      </c>
      <c r="BW72">
        <v>1.865049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3.400414</v>
      </c>
      <c r="CK72">
        <v>1.7952319999999999</v>
      </c>
      <c r="CL72">
        <v>1.8603860000000001</v>
      </c>
      <c r="CM72">
        <v>1.6854359999999999</v>
      </c>
      <c r="CN72">
        <v>3.4004150000000002</v>
      </c>
      <c r="CO72">
        <v>4.121715</v>
      </c>
      <c r="CP72">
        <v>4.0873739999999996</v>
      </c>
      <c r="CQ72">
        <v>3.4004150000000002</v>
      </c>
      <c r="CR72">
        <v>0.80817899999999998</v>
      </c>
      <c r="CS72">
        <v>1.316117</v>
      </c>
      <c r="CT72">
        <v>2.027911</v>
      </c>
      <c r="CU72">
        <v>0</v>
      </c>
      <c r="CV72">
        <v>0.63671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86.63529299999999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362.52045900000002</v>
      </c>
      <c r="L73">
        <v>320.53230400000001</v>
      </c>
      <c r="M73">
        <v>92.043424000000002</v>
      </c>
      <c r="N73">
        <v>117.520557</v>
      </c>
      <c r="O73">
        <v>123.299251</v>
      </c>
      <c r="P73">
        <v>138.45607200000001</v>
      </c>
      <c r="Q73">
        <v>0</v>
      </c>
      <c r="R73">
        <v>42.548589</v>
      </c>
      <c r="S73">
        <v>16.802474</v>
      </c>
      <c r="T73">
        <v>0</v>
      </c>
      <c r="U73">
        <v>334.98110200000002</v>
      </c>
      <c r="V73">
        <v>19.893543999999999</v>
      </c>
      <c r="W73">
        <v>29.762179</v>
      </c>
      <c r="X73">
        <v>95.414088000000007</v>
      </c>
      <c r="Y73">
        <v>0</v>
      </c>
      <c r="Z73">
        <v>12.581985</v>
      </c>
      <c r="AA73">
        <v>0</v>
      </c>
      <c r="AB73">
        <v>0</v>
      </c>
      <c r="AC73">
        <v>0</v>
      </c>
      <c r="AD73">
        <v>0</v>
      </c>
      <c r="AE73">
        <v>36.304546999999999</v>
      </c>
      <c r="AF73">
        <v>8.7708340000000007</v>
      </c>
      <c r="AG73">
        <v>46.196313000000004</v>
      </c>
      <c r="AH73">
        <v>41.302039999999998</v>
      </c>
      <c r="AI73">
        <v>0</v>
      </c>
      <c r="AJ73">
        <v>0</v>
      </c>
      <c r="AK73">
        <v>62.954709000000001</v>
      </c>
      <c r="AL73">
        <v>12.269442</v>
      </c>
      <c r="AM73">
        <v>17.382572</v>
      </c>
      <c r="AN73">
        <v>1.011442</v>
      </c>
      <c r="AO73">
        <v>0</v>
      </c>
      <c r="AP73">
        <v>0</v>
      </c>
      <c r="AQ73">
        <v>13.10201</v>
      </c>
      <c r="AR73">
        <v>45.568373000000001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87.172004999999984</v>
      </c>
      <c r="BA73">
        <f t="shared" si="4"/>
        <v>2127.8285730000002</v>
      </c>
      <c r="BD73">
        <v>6.9</v>
      </c>
      <c r="BE73">
        <v>1.87</v>
      </c>
      <c r="BF73">
        <v>2.91</v>
      </c>
      <c r="BG73">
        <v>1.77</v>
      </c>
      <c r="BH73">
        <v>8.9700000000000006</v>
      </c>
      <c r="BI73">
        <v>0.84</v>
      </c>
      <c r="BJ73">
        <v>0.83</v>
      </c>
      <c r="BK73">
        <v>1.66</v>
      </c>
      <c r="BL73">
        <v>1.92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2.1658919999999999</v>
      </c>
      <c r="BU73">
        <v>1.288036</v>
      </c>
      <c r="BV73">
        <v>2.2786529999999998</v>
      </c>
      <c r="BW73">
        <v>1.865049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3.400414</v>
      </c>
      <c r="CK73">
        <v>1.7952319999999999</v>
      </c>
      <c r="CL73">
        <v>1.8603860000000001</v>
      </c>
      <c r="CM73">
        <v>1.6854359999999999</v>
      </c>
      <c r="CN73">
        <v>3.4004150000000002</v>
      </c>
      <c r="CO73">
        <v>4.121715</v>
      </c>
      <c r="CP73">
        <v>4.0873739999999996</v>
      </c>
      <c r="CQ73">
        <v>3.4004150000000002</v>
      </c>
      <c r="CR73">
        <v>0.80817899999999998</v>
      </c>
      <c r="CS73">
        <v>1.316117</v>
      </c>
      <c r="CT73">
        <v>2.027911</v>
      </c>
      <c r="CU73">
        <v>0</v>
      </c>
      <c r="CV73">
        <v>1.2734220000000001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87.172004999999984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362.52045900000002</v>
      </c>
      <c r="L74">
        <v>320.53230400000001</v>
      </c>
      <c r="M74">
        <v>92.043424000000002</v>
      </c>
      <c r="N74">
        <v>117.520557</v>
      </c>
      <c r="O74">
        <v>123.299251</v>
      </c>
      <c r="P74">
        <v>138.45607200000001</v>
      </c>
      <c r="Q74">
        <v>0</v>
      </c>
      <c r="R74">
        <v>42.548589</v>
      </c>
      <c r="S74">
        <v>16.802474</v>
      </c>
      <c r="T74">
        <v>0</v>
      </c>
      <c r="U74">
        <v>334.98110200000002</v>
      </c>
      <c r="V74">
        <v>19.893543999999999</v>
      </c>
      <c r="W74">
        <v>29.762179</v>
      </c>
      <c r="X74">
        <v>94.400165999999999</v>
      </c>
      <c r="Y74">
        <v>0</v>
      </c>
      <c r="Z74">
        <v>12.581985</v>
      </c>
      <c r="AA74">
        <v>0</v>
      </c>
      <c r="AB74">
        <v>3.758651</v>
      </c>
      <c r="AC74">
        <v>0</v>
      </c>
      <c r="AD74">
        <v>0</v>
      </c>
      <c r="AE74">
        <v>36.304546999999999</v>
      </c>
      <c r="AF74">
        <v>8.7708340000000007</v>
      </c>
      <c r="AG74">
        <v>46.196313000000004</v>
      </c>
      <c r="AH74">
        <v>61.953059000000003</v>
      </c>
      <c r="AI74">
        <v>0</v>
      </c>
      <c r="AJ74">
        <v>0</v>
      </c>
      <c r="AK74">
        <v>62.954709000000001</v>
      </c>
      <c r="AL74">
        <v>12.269442</v>
      </c>
      <c r="AM74">
        <v>17.382572</v>
      </c>
      <c r="AN74">
        <v>1.011442</v>
      </c>
      <c r="AO74">
        <v>0</v>
      </c>
      <c r="AP74">
        <v>0</v>
      </c>
      <c r="AQ74">
        <v>13.10201</v>
      </c>
      <c r="AR74">
        <v>45.568373000000001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87.808715000000007</v>
      </c>
      <c r="BA74">
        <f t="shared" si="4"/>
        <v>2151.8610309999999</v>
      </c>
      <c r="BD74">
        <v>6.9</v>
      </c>
      <c r="BE74">
        <v>1.87</v>
      </c>
      <c r="BF74">
        <v>2.91</v>
      </c>
      <c r="BG74">
        <v>1.77</v>
      </c>
      <c r="BH74">
        <v>8.9700000000000006</v>
      </c>
      <c r="BI74">
        <v>0.84</v>
      </c>
      <c r="BJ74">
        <v>0.83</v>
      </c>
      <c r="BK74">
        <v>1.66</v>
      </c>
      <c r="BL74">
        <v>1.92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2.1658919999999999</v>
      </c>
      <c r="BU74">
        <v>1.288036</v>
      </c>
      <c r="BV74">
        <v>2.2786529999999998</v>
      </c>
      <c r="BW74">
        <v>1.865049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3.400414</v>
      </c>
      <c r="CK74">
        <v>1.7952319999999999</v>
      </c>
      <c r="CL74">
        <v>1.8603860000000001</v>
      </c>
      <c r="CM74">
        <v>1.6854359999999999</v>
      </c>
      <c r="CN74">
        <v>3.4004150000000002</v>
      </c>
      <c r="CO74">
        <v>4.121715</v>
      </c>
      <c r="CP74">
        <v>4.0873739999999996</v>
      </c>
      <c r="CQ74">
        <v>3.4004150000000002</v>
      </c>
      <c r="CR74">
        <v>0.80817899999999998</v>
      </c>
      <c r="CS74">
        <v>1.316117</v>
      </c>
      <c r="CT74">
        <v>2.027911</v>
      </c>
      <c r="CU74">
        <v>0</v>
      </c>
      <c r="CV74">
        <v>1.9101319999999999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87.808715000000007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369.28495299999997</v>
      </c>
      <c r="L75">
        <v>333.97090400000002</v>
      </c>
      <c r="M75">
        <v>92.043424000000002</v>
      </c>
      <c r="N75">
        <v>117.520557</v>
      </c>
      <c r="O75">
        <v>123.299251</v>
      </c>
      <c r="P75">
        <v>138.45607200000001</v>
      </c>
      <c r="Q75">
        <v>0</v>
      </c>
      <c r="R75">
        <v>42.548589</v>
      </c>
      <c r="S75">
        <v>26.248370000000001</v>
      </c>
      <c r="T75">
        <v>0</v>
      </c>
      <c r="U75">
        <v>334.98110200000002</v>
      </c>
      <c r="V75">
        <v>19.893543999999999</v>
      </c>
      <c r="W75">
        <v>33.403858</v>
      </c>
      <c r="X75">
        <v>94.400165999999999</v>
      </c>
      <c r="Y75">
        <v>0</v>
      </c>
      <c r="Z75">
        <v>12.581985</v>
      </c>
      <c r="AA75">
        <v>0</v>
      </c>
      <c r="AB75">
        <v>14.73391</v>
      </c>
      <c r="AC75">
        <v>0</v>
      </c>
      <c r="AD75">
        <v>0</v>
      </c>
      <c r="AE75">
        <v>36.304546999999999</v>
      </c>
      <c r="AF75">
        <v>8.7708340000000007</v>
      </c>
      <c r="AG75">
        <v>46.196313000000004</v>
      </c>
      <c r="AH75">
        <v>64.018161000000006</v>
      </c>
      <c r="AI75">
        <v>0</v>
      </c>
      <c r="AJ75">
        <v>0</v>
      </c>
      <c r="AK75">
        <v>62.954709000000001</v>
      </c>
      <c r="AL75">
        <v>12.269442</v>
      </c>
      <c r="AM75">
        <v>17.382572</v>
      </c>
      <c r="AN75">
        <v>1.011442</v>
      </c>
      <c r="AO75">
        <v>0</v>
      </c>
      <c r="AP75">
        <v>0</v>
      </c>
      <c r="AQ75">
        <v>13.10201</v>
      </c>
      <c r="AR75">
        <v>45.568373000000001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89.318851999999993</v>
      </c>
      <c r="BA75">
        <f t="shared" si="4"/>
        <v>2199.702197999999</v>
      </c>
      <c r="BD75">
        <v>6.9</v>
      </c>
      <c r="BE75">
        <v>1.87</v>
      </c>
      <c r="BF75">
        <v>2.91</v>
      </c>
      <c r="BG75">
        <v>1.77</v>
      </c>
      <c r="BH75">
        <v>8.9700000000000006</v>
      </c>
      <c r="BI75">
        <v>0.91</v>
      </c>
      <c r="BJ75">
        <v>0.83</v>
      </c>
      <c r="BK75">
        <v>1.66</v>
      </c>
      <c r="BL75">
        <v>1.92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2.1658919999999999</v>
      </c>
      <c r="BU75">
        <v>1.288036</v>
      </c>
      <c r="BV75">
        <v>2.2786529999999998</v>
      </c>
      <c r="BW75">
        <v>1.865049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3.400414</v>
      </c>
      <c r="CK75">
        <v>1.7952319999999999</v>
      </c>
      <c r="CL75">
        <v>1.8603860000000001</v>
      </c>
      <c r="CM75">
        <v>1.6854359999999999</v>
      </c>
      <c r="CN75">
        <v>3.4004150000000002</v>
      </c>
      <c r="CO75">
        <v>4.121715</v>
      </c>
      <c r="CP75">
        <v>4.0873739999999996</v>
      </c>
      <c r="CQ75">
        <v>3.4004150000000002</v>
      </c>
      <c r="CR75">
        <v>0.80817899999999998</v>
      </c>
      <c r="CS75">
        <v>1.316117</v>
      </c>
      <c r="CT75">
        <v>2.027911</v>
      </c>
      <c r="CU75">
        <v>1.3832880000000001</v>
      </c>
      <c r="CV75">
        <v>1.9669810000000001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89.318851999999993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427.59887800000001</v>
      </c>
      <c r="L76">
        <v>328.34589</v>
      </c>
      <c r="M76">
        <v>92.043424000000002</v>
      </c>
      <c r="N76">
        <v>117.520557</v>
      </c>
      <c r="O76">
        <v>123.299251</v>
      </c>
      <c r="P76">
        <v>138.45607200000001</v>
      </c>
      <c r="Q76">
        <v>0</v>
      </c>
      <c r="R76">
        <v>42.548589</v>
      </c>
      <c r="S76">
        <v>26.248370000000001</v>
      </c>
      <c r="T76">
        <v>0</v>
      </c>
      <c r="U76">
        <v>334.98110200000002</v>
      </c>
      <c r="V76">
        <v>19.893543999999999</v>
      </c>
      <c r="W76">
        <v>33.403858</v>
      </c>
      <c r="X76">
        <v>94.400165999999999</v>
      </c>
      <c r="Y76">
        <v>0</v>
      </c>
      <c r="Z76">
        <v>12.581985</v>
      </c>
      <c r="AA76">
        <v>0</v>
      </c>
      <c r="AB76">
        <v>29.708375</v>
      </c>
      <c r="AC76">
        <v>10.707877999999999</v>
      </c>
      <c r="AD76">
        <v>10.036896</v>
      </c>
      <c r="AE76">
        <v>36.304546999999999</v>
      </c>
      <c r="AF76">
        <v>8.7708340000000007</v>
      </c>
      <c r="AG76">
        <v>46.196313000000004</v>
      </c>
      <c r="AH76">
        <v>87.766834000000003</v>
      </c>
      <c r="AI76">
        <v>0</v>
      </c>
      <c r="AJ76">
        <v>0</v>
      </c>
      <c r="AK76">
        <v>62.954709000000001</v>
      </c>
      <c r="AL76">
        <v>12.269442</v>
      </c>
      <c r="AM76">
        <v>17.382572</v>
      </c>
      <c r="AN76">
        <v>1.011442</v>
      </c>
      <c r="AO76">
        <v>0</v>
      </c>
      <c r="AP76">
        <v>0</v>
      </c>
      <c r="AQ76">
        <v>39.306032000000002</v>
      </c>
      <c r="AR76">
        <v>45.568373000000001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91.459809999999976</v>
      </c>
      <c r="BA76">
        <f t="shared" si="4"/>
        <v>2340.2040009999987</v>
      </c>
      <c r="BD76">
        <v>6.9</v>
      </c>
      <c r="BE76">
        <v>1.87</v>
      </c>
      <c r="BF76">
        <v>2.91</v>
      </c>
      <c r="BG76">
        <v>1.77</v>
      </c>
      <c r="BH76">
        <v>8.9700000000000006</v>
      </c>
      <c r="BI76">
        <v>0.94</v>
      </c>
      <c r="BJ76">
        <v>0.83</v>
      </c>
      <c r="BK76">
        <v>1.66</v>
      </c>
      <c r="BL76">
        <v>1.92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2.1658919999999999</v>
      </c>
      <c r="BU76">
        <v>1.288036</v>
      </c>
      <c r="BV76">
        <v>2.2786529999999998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3.400414</v>
      </c>
      <c r="CK76">
        <v>1.7952319999999999</v>
      </c>
      <c r="CL76">
        <v>1.8603860000000001</v>
      </c>
      <c r="CM76">
        <v>1.6854359999999999</v>
      </c>
      <c r="CN76">
        <v>3.4004150000000002</v>
      </c>
      <c r="CO76">
        <v>4.121715</v>
      </c>
      <c r="CP76">
        <v>4.0873739999999996</v>
      </c>
      <c r="CQ76">
        <v>3.4004150000000002</v>
      </c>
      <c r="CR76">
        <v>0.80817899999999998</v>
      </c>
      <c r="CS76">
        <v>1.316117</v>
      </c>
      <c r="CT76">
        <v>2.027911</v>
      </c>
      <c r="CU76">
        <v>2.7665769999999998</v>
      </c>
      <c r="CV76">
        <v>2.6946500000000002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91.459809999999976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475.59387800000002</v>
      </c>
      <c r="L77">
        <v>322.58649000000003</v>
      </c>
      <c r="M77">
        <v>92.043424000000002</v>
      </c>
      <c r="N77">
        <v>117.520557</v>
      </c>
      <c r="O77">
        <v>123.299251</v>
      </c>
      <c r="P77">
        <v>138.45607200000001</v>
      </c>
      <c r="Q77">
        <v>0</v>
      </c>
      <c r="R77">
        <v>42.548589</v>
      </c>
      <c r="S77">
        <v>26.248370000000001</v>
      </c>
      <c r="T77">
        <v>0</v>
      </c>
      <c r="U77">
        <v>334.98110200000002</v>
      </c>
      <c r="V77">
        <v>19.893543999999999</v>
      </c>
      <c r="W77">
        <v>33.403858</v>
      </c>
      <c r="X77">
        <v>94.400165999999999</v>
      </c>
      <c r="Y77">
        <v>0</v>
      </c>
      <c r="Z77">
        <v>12.581985</v>
      </c>
      <c r="AA77">
        <v>13.485981000000001</v>
      </c>
      <c r="AB77">
        <v>29.708375</v>
      </c>
      <c r="AC77">
        <v>21.415755999999998</v>
      </c>
      <c r="AD77">
        <v>20.073792000000001</v>
      </c>
      <c r="AE77">
        <v>54.644016000000001</v>
      </c>
      <c r="AF77">
        <v>17.541668000000001</v>
      </c>
      <c r="AG77">
        <v>46.196313000000004</v>
      </c>
      <c r="AH77">
        <v>118.743364</v>
      </c>
      <c r="AI77">
        <v>0</v>
      </c>
      <c r="AJ77">
        <v>0</v>
      </c>
      <c r="AK77">
        <v>62.954709000000001</v>
      </c>
      <c r="AL77">
        <v>23.423480000000001</v>
      </c>
      <c r="AM77">
        <v>17.382572</v>
      </c>
      <c r="AN77">
        <v>1.011442</v>
      </c>
      <c r="AO77">
        <v>0</v>
      </c>
      <c r="AP77">
        <v>0</v>
      </c>
      <c r="AQ77">
        <v>39.306032000000002</v>
      </c>
      <c r="AR77">
        <v>45.568373000000001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93.065746999999988</v>
      </c>
      <c r="BA77">
        <f t="shared" si="4"/>
        <v>2487.5171639999994</v>
      </c>
      <c r="BD77">
        <v>6.9</v>
      </c>
      <c r="BE77">
        <v>1.87</v>
      </c>
      <c r="BF77">
        <v>2.91</v>
      </c>
      <c r="BG77">
        <v>1.77</v>
      </c>
      <c r="BH77">
        <v>8.9700000000000006</v>
      </c>
      <c r="BI77">
        <v>0.94</v>
      </c>
      <c r="BJ77">
        <v>0.83</v>
      </c>
      <c r="BK77">
        <v>1.66</v>
      </c>
      <c r="BL77">
        <v>1.92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2.1658919999999999</v>
      </c>
      <c r="BU77">
        <v>1.288036</v>
      </c>
      <c r="BV77">
        <v>2.2786529999999998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3.400414</v>
      </c>
      <c r="CK77">
        <v>1.7952319999999999</v>
      </c>
      <c r="CL77">
        <v>1.8603860000000001</v>
      </c>
      <c r="CM77">
        <v>1.6854359999999999</v>
      </c>
      <c r="CN77">
        <v>3.4004150000000002</v>
      </c>
      <c r="CO77">
        <v>4.121715</v>
      </c>
      <c r="CP77">
        <v>4.0873739999999996</v>
      </c>
      <c r="CQ77">
        <v>3.4004150000000002</v>
      </c>
      <c r="CR77">
        <v>0.80817899999999998</v>
      </c>
      <c r="CS77">
        <v>1.316117</v>
      </c>
      <c r="CT77">
        <v>2.027911</v>
      </c>
      <c r="CU77">
        <v>4.149864</v>
      </c>
      <c r="CV77">
        <v>3.6497160000000002</v>
      </c>
      <c r="CW77">
        <v>3.1934749999999998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93.065746999999988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475.59387800000002</v>
      </c>
      <c r="L78">
        <v>428.17549000000002</v>
      </c>
      <c r="M78">
        <v>92.043424000000002</v>
      </c>
      <c r="N78">
        <v>117.520557</v>
      </c>
      <c r="O78">
        <v>123.299251</v>
      </c>
      <c r="P78">
        <v>138.45607200000001</v>
      </c>
      <c r="Q78">
        <v>0</v>
      </c>
      <c r="R78">
        <v>42.548589</v>
      </c>
      <c r="S78">
        <v>26.248370000000001</v>
      </c>
      <c r="T78">
        <v>0</v>
      </c>
      <c r="U78">
        <v>334.98110200000002</v>
      </c>
      <c r="V78">
        <v>19.893543999999999</v>
      </c>
      <c r="W78">
        <v>33.403858</v>
      </c>
      <c r="X78">
        <v>94.400165999999999</v>
      </c>
      <c r="Y78">
        <v>0</v>
      </c>
      <c r="Z78">
        <v>12.581985</v>
      </c>
      <c r="AA78">
        <v>26.971961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46.196313000000004</v>
      </c>
      <c r="AH78">
        <v>153.024057</v>
      </c>
      <c r="AI78">
        <v>0</v>
      </c>
      <c r="AJ78">
        <v>0</v>
      </c>
      <c r="AK78">
        <v>62.954709000000001</v>
      </c>
      <c r="AL78">
        <v>80.309073999999995</v>
      </c>
      <c r="AM78">
        <v>17.382572</v>
      </c>
      <c r="AN78">
        <v>1.011442</v>
      </c>
      <c r="AO78">
        <v>0</v>
      </c>
      <c r="AP78">
        <v>0</v>
      </c>
      <c r="AQ78">
        <v>52.408042999999999</v>
      </c>
      <c r="AR78">
        <v>45.568373000000001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97.552577999999997</v>
      </c>
      <c r="BA78">
        <f t="shared" si="4"/>
        <v>2759.7494729999989</v>
      </c>
      <c r="BD78">
        <v>6.9</v>
      </c>
      <c r="BE78">
        <v>1.87</v>
      </c>
      <c r="BF78">
        <v>2.91</v>
      </c>
      <c r="BG78">
        <v>1.77</v>
      </c>
      <c r="BH78">
        <v>8.9700000000000006</v>
      </c>
      <c r="BI78">
        <v>0.94</v>
      </c>
      <c r="BJ78">
        <v>0.83</v>
      </c>
      <c r="BK78">
        <v>1.66</v>
      </c>
      <c r="BL78">
        <v>1.92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2.1658919999999999</v>
      </c>
      <c r="BU78">
        <v>1.288036</v>
      </c>
      <c r="BV78">
        <v>2.2786529999999998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3.400414</v>
      </c>
      <c r="CK78">
        <v>1.7952319999999999</v>
      </c>
      <c r="CL78">
        <v>1.8603860000000001</v>
      </c>
      <c r="CM78">
        <v>1.6854359999999999</v>
      </c>
      <c r="CN78">
        <v>3.4004150000000002</v>
      </c>
      <c r="CO78">
        <v>4.121715</v>
      </c>
      <c r="CP78">
        <v>4.0873739999999996</v>
      </c>
      <c r="CQ78">
        <v>3.4004150000000002</v>
      </c>
      <c r="CR78">
        <v>0.80817899999999998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3.1934749999999998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97.552577999999997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523.85985800000003</v>
      </c>
      <c r="L79">
        <v>428.17549000000002</v>
      </c>
      <c r="M79">
        <v>92.043424000000002</v>
      </c>
      <c r="N79">
        <v>117.520557</v>
      </c>
      <c r="O79">
        <v>123.299251</v>
      </c>
      <c r="P79">
        <v>138.45607200000001</v>
      </c>
      <c r="Q79">
        <v>0</v>
      </c>
      <c r="R79">
        <v>42.548589</v>
      </c>
      <c r="S79">
        <v>26.248370000000001</v>
      </c>
      <c r="T79">
        <v>0</v>
      </c>
      <c r="U79">
        <v>334.98110200000002</v>
      </c>
      <c r="V79">
        <v>19.893543999999999</v>
      </c>
      <c r="W79">
        <v>33.403858</v>
      </c>
      <c r="X79">
        <v>94.400165999999999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46.196313000000004</v>
      </c>
      <c r="AH79">
        <v>153.024057</v>
      </c>
      <c r="AI79">
        <v>4.2256419999999997</v>
      </c>
      <c r="AJ79">
        <v>0</v>
      </c>
      <c r="AK79">
        <v>62.954709000000001</v>
      </c>
      <c r="AL79">
        <v>80.309073999999995</v>
      </c>
      <c r="AM79">
        <v>17.382572</v>
      </c>
      <c r="AN79">
        <v>1.011442</v>
      </c>
      <c r="AO79">
        <v>0</v>
      </c>
      <c r="AP79">
        <v>6.1481599999999998</v>
      </c>
      <c r="AQ79">
        <v>52.408042999999999</v>
      </c>
      <c r="AR79">
        <v>45.568373000000001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98.161483999999987</v>
      </c>
      <c r="BA79">
        <f t="shared" si="4"/>
        <v>2832.4841419999993</v>
      </c>
      <c r="BD79">
        <v>6.8</v>
      </c>
      <c r="BE79">
        <v>1.87</v>
      </c>
      <c r="BF79">
        <v>2.91</v>
      </c>
      <c r="BG79">
        <v>1.77</v>
      </c>
      <c r="BH79">
        <v>8.9700000000000006</v>
      </c>
      <c r="BI79">
        <v>0.94</v>
      </c>
      <c r="BJ79">
        <v>0.89</v>
      </c>
      <c r="BK79">
        <v>1.66</v>
      </c>
      <c r="BL79">
        <v>1.9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2.1658919999999999</v>
      </c>
      <c r="BU79">
        <v>1.288036</v>
      </c>
      <c r="BV79">
        <v>2.2786529999999998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3.400414</v>
      </c>
      <c r="CK79">
        <v>1.7952319999999999</v>
      </c>
      <c r="CL79">
        <v>1.8603860000000001</v>
      </c>
      <c r="CM79">
        <v>1.6854359999999999</v>
      </c>
      <c r="CN79">
        <v>3.4004150000000002</v>
      </c>
      <c r="CO79">
        <v>4.121715</v>
      </c>
      <c r="CP79">
        <v>4.0873739999999996</v>
      </c>
      <c r="CQ79">
        <v>3.4004150000000002</v>
      </c>
      <c r="CR79">
        <v>0.80817899999999998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2.9978259999999999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98.161483999999987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523.85985800000003</v>
      </c>
      <c r="L80">
        <v>428.17549000000002</v>
      </c>
      <c r="M80">
        <v>92.043424000000002</v>
      </c>
      <c r="N80">
        <v>117.520557</v>
      </c>
      <c r="O80">
        <v>123.299251</v>
      </c>
      <c r="P80">
        <v>138.45607200000001</v>
      </c>
      <c r="Q80">
        <v>0</v>
      </c>
      <c r="R80">
        <v>42.548589</v>
      </c>
      <c r="S80">
        <v>26.248370000000001</v>
      </c>
      <c r="T80">
        <v>0</v>
      </c>
      <c r="U80">
        <v>334.98110200000002</v>
      </c>
      <c r="V80">
        <v>19.893543999999999</v>
      </c>
      <c r="W80">
        <v>33.403858</v>
      </c>
      <c r="X80">
        <v>94.400165999999999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46.196313000000004</v>
      </c>
      <c r="AH80">
        <v>153.024057</v>
      </c>
      <c r="AI80">
        <v>18.311115999999998</v>
      </c>
      <c r="AJ80">
        <v>0</v>
      </c>
      <c r="AK80">
        <v>62.954709000000001</v>
      </c>
      <c r="AL80">
        <v>80.309073999999995</v>
      </c>
      <c r="AM80">
        <v>17.382572</v>
      </c>
      <c r="AN80">
        <v>1.011442</v>
      </c>
      <c r="AO80">
        <v>0</v>
      </c>
      <c r="AP80">
        <v>6.1481599999999998</v>
      </c>
      <c r="AQ80">
        <v>52.408042999999999</v>
      </c>
      <c r="AR80">
        <v>45.568373000000001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98.48704699999999</v>
      </c>
      <c r="BA80">
        <f t="shared" si="4"/>
        <v>2846.8951789999992</v>
      </c>
      <c r="BD80">
        <v>6.8</v>
      </c>
      <c r="BE80">
        <v>1.87</v>
      </c>
      <c r="BF80">
        <v>2.91</v>
      </c>
      <c r="BG80">
        <v>1.77</v>
      </c>
      <c r="BH80">
        <v>8.9700000000000006</v>
      </c>
      <c r="BI80">
        <v>0.94</v>
      </c>
      <c r="BJ80">
        <v>0.9</v>
      </c>
      <c r="BK80">
        <v>1.66</v>
      </c>
      <c r="BL80">
        <v>1.9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2.1658919999999999</v>
      </c>
      <c r="BU80">
        <v>1.288036</v>
      </c>
      <c r="BV80">
        <v>2.2786529999999998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3.400414</v>
      </c>
      <c r="CK80">
        <v>1.7952319999999999</v>
      </c>
      <c r="CL80">
        <v>1.8603860000000001</v>
      </c>
      <c r="CM80">
        <v>1.6854359999999999</v>
      </c>
      <c r="CN80">
        <v>3.4004150000000002</v>
      </c>
      <c r="CO80">
        <v>4.121715</v>
      </c>
      <c r="CP80">
        <v>4.0873739999999996</v>
      </c>
      <c r="CQ80">
        <v>3.4004150000000002</v>
      </c>
      <c r="CR80">
        <v>0.80817899999999998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3.3133889999999999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98.48704699999999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523.85985800000003</v>
      </c>
      <c r="L81">
        <v>428.17549000000002</v>
      </c>
      <c r="M81">
        <v>92.043424000000002</v>
      </c>
      <c r="N81">
        <v>117.520557</v>
      </c>
      <c r="O81">
        <v>123.299251</v>
      </c>
      <c r="P81">
        <v>138.45607200000001</v>
      </c>
      <c r="Q81">
        <v>0</v>
      </c>
      <c r="R81">
        <v>42.548589</v>
      </c>
      <c r="S81">
        <v>26.248370000000001</v>
      </c>
      <c r="T81">
        <v>0</v>
      </c>
      <c r="U81">
        <v>334.98110200000002</v>
      </c>
      <c r="V81">
        <v>19.893543999999999</v>
      </c>
      <c r="W81">
        <v>33.403858</v>
      </c>
      <c r="X81">
        <v>94.400165999999999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46.196313000000004</v>
      </c>
      <c r="AH81">
        <v>153.024057</v>
      </c>
      <c r="AI81">
        <v>18.311115999999998</v>
      </c>
      <c r="AJ81">
        <v>0</v>
      </c>
      <c r="AK81">
        <v>62.954709000000001</v>
      </c>
      <c r="AL81">
        <v>80.309073999999995</v>
      </c>
      <c r="AM81">
        <v>17.382572</v>
      </c>
      <c r="AN81">
        <v>0.97098399999999996</v>
      </c>
      <c r="AO81">
        <v>0</v>
      </c>
      <c r="AP81">
        <v>6.1481599999999998</v>
      </c>
      <c r="AQ81">
        <v>52.408042999999999</v>
      </c>
      <c r="AR81">
        <v>45.568373000000001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98.95679699999998</v>
      </c>
      <c r="BA81">
        <f t="shared" si="4"/>
        <v>2847.324470999999</v>
      </c>
      <c r="BD81">
        <v>6.8</v>
      </c>
      <c r="BE81">
        <v>1.87</v>
      </c>
      <c r="BF81">
        <v>2.91</v>
      </c>
      <c r="BG81">
        <v>1.77</v>
      </c>
      <c r="BH81">
        <v>8.9700000000000006</v>
      </c>
      <c r="BI81">
        <v>0.94</v>
      </c>
      <c r="BJ81">
        <v>0.9</v>
      </c>
      <c r="BK81">
        <v>1.63</v>
      </c>
      <c r="BL81">
        <v>1.9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2.1658919999999999</v>
      </c>
      <c r="BU81">
        <v>1.288036</v>
      </c>
      <c r="BV81">
        <v>2.2786529999999998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3.400414</v>
      </c>
      <c r="CK81">
        <v>1.7952319999999999</v>
      </c>
      <c r="CL81">
        <v>1.8603860000000001</v>
      </c>
      <c r="CM81">
        <v>1.6854359999999999</v>
      </c>
      <c r="CN81">
        <v>3.4004150000000002</v>
      </c>
      <c r="CO81">
        <v>4.121715</v>
      </c>
      <c r="CP81">
        <v>4.0873739999999996</v>
      </c>
      <c r="CQ81">
        <v>3.4004150000000002</v>
      </c>
      <c r="CR81">
        <v>0.80817899999999998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3.4500259999999998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98.95679699999998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523.85985800000003</v>
      </c>
      <c r="L82">
        <v>428.17549000000002</v>
      </c>
      <c r="M82">
        <v>92.043424000000002</v>
      </c>
      <c r="N82">
        <v>117.520557</v>
      </c>
      <c r="O82">
        <v>123.299251</v>
      </c>
      <c r="P82">
        <v>138.45607200000001</v>
      </c>
      <c r="Q82">
        <v>0</v>
      </c>
      <c r="R82">
        <v>42.548589</v>
      </c>
      <c r="S82">
        <v>26.248370000000001</v>
      </c>
      <c r="T82">
        <v>0</v>
      </c>
      <c r="U82">
        <v>334.98110200000002</v>
      </c>
      <c r="V82">
        <v>19.893543999999999</v>
      </c>
      <c r="W82">
        <v>33.403858</v>
      </c>
      <c r="X82">
        <v>94.400165999999999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46.196313000000004</v>
      </c>
      <c r="AH82">
        <v>134.231629</v>
      </c>
      <c r="AI82">
        <v>18.311115999999998</v>
      </c>
      <c r="AJ82">
        <v>0</v>
      </c>
      <c r="AK82">
        <v>62.954709000000001</v>
      </c>
      <c r="AL82">
        <v>23.423480000000001</v>
      </c>
      <c r="AM82">
        <v>17.382572</v>
      </c>
      <c r="AN82">
        <v>0.97098399999999996</v>
      </c>
      <c r="AO82">
        <v>0</v>
      </c>
      <c r="AP82">
        <v>6.1481599999999998</v>
      </c>
      <c r="AQ82">
        <v>52.408042999999999</v>
      </c>
      <c r="AR82">
        <v>45.568373000000001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98.790352999999996</v>
      </c>
      <c r="BA82">
        <f t="shared" si="4"/>
        <v>2771.480004999999</v>
      </c>
      <c r="BD82">
        <v>6.8</v>
      </c>
      <c r="BE82">
        <v>1.87</v>
      </c>
      <c r="BF82">
        <v>2.91</v>
      </c>
      <c r="BG82">
        <v>1.77</v>
      </c>
      <c r="BH82">
        <v>8.9700000000000006</v>
      </c>
      <c r="BI82">
        <v>0.94</v>
      </c>
      <c r="BJ82">
        <v>0.9</v>
      </c>
      <c r="BK82">
        <v>1.63</v>
      </c>
      <c r="BL82">
        <v>1.9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2.1658919999999999</v>
      </c>
      <c r="BU82">
        <v>1.288036</v>
      </c>
      <c r="BV82">
        <v>2.2786529999999998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3.400414</v>
      </c>
      <c r="CK82">
        <v>1.7952319999999999</v>
      </c>
      <c r="CL82">
        <v>1.8603860000000001</v>
      </c>
      <c r="CM82">
        <v>1.6854359999999999</v>
      </c>
      <c r="CN82">
        <v>3.4004150000000002</v>
      </c>
      <c r="CO82">
        <v>4.121715</v>
      </c>
      <c r="CP82">
        <v>4.0873739999999996</v>
      </c>
      <c r="CQ82">
        <v>3.4004150000000002</v>
      </c>
      <c r="CR82">
        <v>0.80817899999999998</v>
      </c>
      <c r="CS82">
        <v>1.316117</v>
      </c>
      <c r="CT82">
        <v>4.055822</v>
      </c>
      <c r="CU82">
        <v>6.8472759999999999</v>
      </c>
      <c r="CV82">
        <v>4.1272489999999999</v>
      </c>
      <c r="CW82">
        <v>3.7952249999999998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98.790352999999996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523.85985800000003</v>
      </c>
      <c r="L83">
        <v>428.17549000000002</v>
      </c>
      <c r="M83">
        <v>92.043424000000002</v>
      </c>
      <c r="N83">
        <v>117.520557</v>
      </c>
      <c r="O83">
        <v>123.299251</v>
      </c>
      <c r="P83">
        <v>138.45607200000001</v>
      </c>
      <c r="Q83">
        <v>0</v>
      </c>
      <c r="R83">
        <v>42.548589</v>
      </c>
      <c r="S83">
        <v>26.248370000000001</v>
      </c>
      <c r="T83">
        <v>0</v>
      </c>
      <c r="U83">
        <v>334.98110200000002</v>
      </c>
      <c r="V83">
        <v>19.893543999999999</v>
      </c>
      <c r="W83">
        <v>33.403858</v>
      </c>
      <c r="X83">
        <v>94.400165999999999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46.196313000000004</v>
      </c>
      <c r="AH83">
        <v>123.906119</v>
      </c>
      <c r="AI83">
        <v>18.311115999999998</v>
      </c>
      <c r="AJ83">
        <v>0</v>
      </c>
      <c r="AK83">
        <v>62.954709000000001</v>
      </c>
      <c r="AL83">
        <v>23.423480000000001</v>
      </c>
      <c r="AM83">
        <v>17.382572</v>
      </c>
      <c r="AN83">
        <v>0.97098399999999996</v>
      </c>
      <c r="AO83">
        <v>0</v>
      </c>
      <c r="AP83">
        <v>6.1481599999999998</v>
      </c>
      <c r="AQ83">
        <v>52.408042999999999</v>
      </c>
      <c r="AR83">
        <v>45.568373000000001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98.622842999999989</v>
      </c>
      <c r="BA83">
        <f t="shared" si="4"/>
        <v>2760.9869849999995</v>
      </c>
      <c r="BD83">
        <v>6.8</v>
      </c>
      <c r="BE83">
        <v>1.87</v>
      </c>
      <c r="BF83">
        <v>2.91</v>
      </c>
      <c r="BG83">
        <v>1.77</v>
      </c>
      <c r="BH83">
        <v>8.9700000000000006</v>
      </c>
      <c r="BI83">
        <v>0.94</v>
      </c>
      <c r="BJ83">
        <v>0.9</v>
      </c>
      <c r="BK83">
        <v>1.63</v>
      </c>
      <c r="BL83">
        <v>1.9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2.1658919999999999</v>
      </c>
      <c r="BU83">
        <v>1.288036</v>
      </c>
      <c r="BV83">
        <v>2.298832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3.400414</v>
      </c>
      <c r="CK83">
        <v>1.7952319999999999</v>
      </c>
      <c r="CL83">
        <v>1.8603860000000001</v>
      </c>
      <c r="CM83">
        <v>1.6854359999999999</v>
      </c>
      <c r="CN83">
        <v>3.4004150000000002</v>
      </c>
      <c r="CO83">
        <v>4.121715</v>
      </c>
      <c r="CP83">
        <v>4.0873739999999996</v>
      </c>
      <c r="CQ83">
        <v>3.4004150000000002</v>
      </c>
      <c r="CR83">
        <v>0.80817899999999998</v>
      </c>
      <c r="CS83">
        <v>1.316117</v>
      </c>
      <c r="CT83">
        <v>4.055822</v>
      </c>
      <c r="CU83">
        <v>6.8472759999999999</v>
      </c>
      <c r="CV83">
        <v>3.808894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98.622842999999989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523.85985800000003</v>
      </c>
      <c r="L84">
        <v>428.17549000000002</v>
      </c>
      <c r="M84">
        <v>92.043424000000002</v>
      </c>
      <c r="N84">
        <v>117.520557</v>
      </c>
      <c r="O84">
        <v>123.299251</v>
      </c>
      <c r="P84">
        <v>138.45607200000001</v>
      </c>
      <c r="Q84">
        <v>0</v>
      </c>
      <c r="R84">
        <v>42.548589</v>
      </c>
      <c r="S84">
        <v>26.248370000000001</v>
      </c>
      <c r="T84">
        <v>0</v>
      </c>
      <c r="U84">
        <v>334.98110200000002</v>
      </c>
      <c r="V84">
        <v>19.893543999999999</v>
      </c>
      <c r="W84">
        <v>33.403858</v>
      </c>
      <c r="X84">
        <v>94.400165999999999</v>
      </c>
      <c r="Y84">
        <v>0</v>
      </c>
      <c r="Z84">
        <v>12.581985</v>
      </c>
      <c r="AA84">
        <v>26.971961</v>
      </c>
      <c r="AB84">
        <v>44.562562999999997</v>
      </c>
      <c r="AC84">
        <v>32.156039999999997</v>
      </c>
      <c r="AD84">
        <v>20.073792000000001</v>
      </c>
      <c r="AE84">
        <v>54.644016000000001</v>
      </c>
      <c r="AF84">
        <v>26.312501000000001</v>
      </c>
      <c r="AG84">
        <v>46.196313000000004</v>
      </c>
      <c r="AH84">
        <v>88.902641000000003</v>
      </c>
      <c r="AI84">
        <v>18.311115999999998</v>
      </c>
      <c r="AJ84">
        <v>0</v>
      </c>
      <c r="AK84">
        <v>62.954709000000001</v>
      </c>
      <c r="AL84">
        <v>12.269442</v>
      </c>
      <c r="AM84">
        <v>17.382572</v>
      </c>
      <c r="AN84">
        <v>0.97098399999999996</v>
      </c>
      <c r="AO84">
        <v>0</v>
      </c>
      <c r="AP84">
        <v>6.1481599999999998</v>
      </c>
      <c r="AQ84">
        <v>52.408042999999999</v>
      </c>
      <c r="AR84">
        <v>45.568373000000001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95.55988499999998</v>
      </c>
      <c r="BA84">
        <f t="shared" si="4"/>
        <v>2688.2436349999998</v>
      </c>
      <c r="BD84">
        <v>6.8</v>
      </c>
      <c r="BE84">
        <v>1.87</v>
      </c>
      <c r="BF84">
        <v>2.91</v>
      </c>
      <c r="BG84">
        <v>1.77</v>
      </c>
      <c r="BH84">
        <v>8.9700000000000006</v>
      </c>
      <c r="BI84">
        <v>0.84</v>
      </c>
      <c r="BJ84">
        <v>0.89</v>
      </c>
      <c r="BK84">
        <v>1.63</v>
      </c>
      <c r="BL84">
        <v>1.9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2.1658919999999999</v>
      </c>
      <c r="BU84">
        <v>1.288036</v>
      </c>
      <c r="BV84">
        <v>2.2993670000000002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3.400414</v>
      </c>
      <c r="CK84">
        <v>1.7952319999999999</v>
      </c>
      <c r="CL84">
        <v>1.8603860000000001</v>
      </c>
      <c r="CM84">
        <v>1.6854359999999999</v>
      </c>
      <c r="CN84">
        <v>3.4004150000000002</v>
      </c>
      <c r="CO84">
        <v>4.121715</v>
      </c>
      <c r="CP84">
        <v>4.0873739999999996</v>
      </c>
      <c r="CQ84">
        <v>3.4004150000000002</v>
      </c>
      <c r="CR84">
        <v>0.80817899999999998</v>
      </c>
      <c r="CS84">
        <v>1.316117</v>
      </c>
      <c r="CT84">
        <v>4.055822</v>
      </c>
      <c r="CU84">
        <v>4.9625469999999998</v>
      </c>
      <c r="CV84">
        <v>2.7401300000000002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95.55988499999998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523.85985800000003</v>
      </c>
      <c r="L85">
        <v>428.17549000000002</v>
      </c>
      <c r="M85">
        <v>92.043424000000002</v>
      </c>
      <c r="N85">
        <v>117.520557</v>
      </c>
      <c r="O85">
        <v>123.299251</v>
      </c>
      <c r="P85">
        <v>138.45607200000001</v>
      </c>
      <c r="Q85">
        <v>0</v>
      </c>
      <c r="R85">
        <v>42.548589</v>
      </c>
      <c r="S85">
        <v>26.248370000000001</v>
      </c>
      <c r="T85">
        <v>0</v>
      </c>
      <c r="U85">
        <v>334.98110200000002</v>
      </c>
      <c r="V85">
        <v>19.893543999999999</v>
      </c>
      <c r="W85">
        <v>33.403858</v>
      </c>
      <c r="X85">
        <v>94.400165999999999</v>
      </c>
      <c r="Y85">
        <v>0</v>
      </c>
      <c r="Z85">
        <v>12.581985</v>
      </c>
      <c r="AA85">
        <v>20.095506</v>
      </c>
      <c r="AB85">
        <v>44.562562999999997</v>
      </c>
      <c r="AC85">
        <v>32.156039999999997</v>
      </c>
      <c r="AD85">
        <v>20.073792000000001</v>
      </c>
      <c r="AE85">
        <v>54.644016000000001</v>
      </c>
      <c r="AF85">
        <v>26.312501000000001</v>
      </c>
      <c r="AG85">
        <v>46.196313000000004</v>
      </c>
      <c r="AH85">
        <v>61.953059000000003</v>
      </c>
      <c r="AI85">
        <v>18.311115999999998</v>
      </c>
      <c r="AJ85">
        <v>0</v>
      </c>
      <c r="AK85">
        <v>62.954709000000001</v>
      </c>
      <c r="AL85">
        <v>12.269442</v>
      </c>
      <c r="AM85">
        <v>17.382572</v>
      </c>
      <c r="AN85">
        <v>0.97098399999999996</v>
      </c>
      <c r="AO85">
        <v>0</v>
      </c>
      <c r="AP85">
        <v>0</v>
      </c>
      <c r="AQ85">
        <v>52.408042999999999</v>
      </c>
      <c r="AR85">
        <v>45.568373000000001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93.857203999999996</v>
      </c>
      <c r="BA85">
        <f t="shared" si="4"/>
        <v>2646.5667569999991</v>
      </c>
      <c r="BD85">
        <v>6.8</v>
      </c>
      <c r="BE85">
        <v>1.87</v>
      </c>
      <c r="BF85">
        <v>2.91</v>
      </c>
      <c r="BG85">
        <v>1.77</v>
      </c>
      <c r="BH85">
        <v>8.9700000000000006</v>
      </c>
      <c r="BI85">
        <v>0.84</v>
      </c>
      <c r="BJ85">
        <v>0.83</v>
      </c>
      <c r="BK85">
        <v>1.63</v>
      </c>
      <c r="BL85">
        <v>1.9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2.1658919999999999</v>
      </c>
      <c r="BU85">
        <v>1.288036</v>
      </c>
      <c r="BV85">
        <v>2.2993670000000002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3.400414</v>
      </c>
      <c r="CK85">
        <v>1.7952319999999999</v>
      </c>
      <c r="CL85">
        <v>1.8603860000000001</v>
      </c>
      <c r="CM85">
        <v>1.6854359999999999</v>
      </c>
      <c r="CN85">
        <v>3.4004150000000002</v>
      </c>
      <c r="CO85">
        <v>4.121715</v>
      </c>
      <c r="CP85">
        <v>4.0873739999999996</v>
      </c>
      <c r="CQ85">
        <v>3.4004150000000002</v>
      </c>
      <c r="CR85">
        <v>0.80817899999999998</v>
      </c>
      <c r="CS85">
        <v>1.316117</v>
      </c>
      <c r="CT85">
        <v>4.055822</v>
      </c>
      <c r="CU85">
        <v>4.149864</v>
      </c>
      <c r="CV85">
        <v>1.9101319999999999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93.857203999999996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523.85985800000003</v>
      </c>
      <c r="L86">
        <v>428.17549000000002</v>
      </c>
      <c r="M86">
        <v>92.043424000000002</v>
      </c>
      <c r="N86">
        <v>117.520557</v>
      </c>
      <c r="O86">
        <v>123.299251</v>
      </c>
      <c r="P86">
        <v>138.45607200000001</v>
      </c>
      <c r="Q86">
        <v>0</v>
      </c>
      <c r="R86">
        <v>42.548589</v>
      </c>
      <c r="S86">
        <v>26.248370000000001</v>
      </c>
      <c r="T86">
        <v>0</v>
      </c>
      <c r="U86">
        <v>334.98110200000002</v>
      </c>
      <c r="V86">
        <v>19.893543999999999</v>
      </c>
      <c r="W86">
        <v>33.403858</v>
      </c>
      <c r="X86">
        <v>94.400165999999999</v>
      </c>
      <c r="Y86">
        <v>0</v>
      </c>
      <c r="Z86">
        <v>12.581985</v>
      </c>
      <c r="AA86">
        <v>13.485981000000001</v>
      </c>
      <c r="AB86">
        <v>29.708375</v>
      </c>
      <c r="AC86">
        <v>21.415755999999998</v>
      </c>
      <c r="AD86">
        <v>20.073792000000001</v>
      </c>
      <c r="AE86">
        <v>54.644016000000001</v>
      </c>
      <c r="AF86">
        <v>8.7708340000000007</v>
      </c>
      <c r="AG86">
        <v>46.196313000000004</v>
      </c>
      <c r="AH86">
        <v>33.041632</v>
      </c>
      <c r="AI86">
        <v>4.2256419999999997</v>
      </c>
      <c r="AJ86">
        <v>0</v>
      </c>
      <c r="AK86">
        <v>62.954709000000001</v>
      </c>
      <c r="AL86">
        <v>12.269442</v>
      </c>
      <c r="AM86">
        <v>17.382572</v>
      </c>
      <c r="AN86">
        <v>0.97098399999999996</v>
      </c>
      <c r="AO86">
        <v>0</v>
      </c>
      <c r="AP86">
        <v>0</v>
      </c>
      <c r="AQ86">
        <v>39.306032000000002</v>
      </c>
      <c r="AR86">
        <v>45.568373000000001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92.232760999999982</v>
      </c>
      <c r="BA86">
        <f t="shared" si="4"/>
        <v>2539.0977379999995</v>
      </c>
      <c r="BD86">
        <v>6.8</v>
      </c>
      <c r="BE86">
        <v>1.87</v>
      </c>
      <c r="BF86">
        <v>2.91</v>
      </c>
      <c r="BG86">
        <v>1.77</v>
      </c>
      <c r="BH86">
        <v>8.9700000000000006</v>
      </c>
      <c r="BI86">
        <v>0.84</v>
      </c>
      <c r="BJ86">
        <v>0.83</v>
      </c>
      <c r="BK86">
        <v>1.63</v>
      </c>
      <c r="BL86">
        <v>1.9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2.1658919999999999</v>
      </c>
      <c r="BU86">
        <v>1.288036</v>
      </c>
      <c r="BV86">
        <v>2.2993670000000002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3.400414</v>
      </c>
      <c r="CK86">
        <v>1.7952319999999999</v>
      </c>
      <c r="CL86">
        <v>1.8603860000000001</v>
      </c>
      <c r="CM86">
        <v>1.6854359999999999</v>
      </c>
      <c r="CN86">
        <v>3.4004150000000002</v>
      </c>
      <c r="CO86">
        <v>4.121715</v>
      </c>
      <c r="CP86">
        <v>4.0873739999999996</v>
      </c>
      <c r="CQ86">
        <v>3.4004150000000002</v>
      </c>
      <c r="CR86">
        <v>0.80817899999999998</v>
      </c>
      <c r="CS86">
        <v>1.316117</v>
      </c>
      <c r="CT86">
        <v>4.055822</v>
      </c>
      <c r="CU86">
        <v>3.423638</v>
      </c>
      <c r="CV86">
        <v>1.0119149999999999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92.232760999999982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523.85985800000003</v>
      </c>
      <c r="L87">
        <v>420.49628999999999</v>
      </c>
      <c r="M87">
        <v>92.043424000000002</v>
      </c>
      <c r="N87">
        <v>117.520557</v>
      </c>
      <c r="O87">
        <v>123.299251</v>
      </c>
      <c r="P87">
        <v>138.45607200000001</v>
      </c>
      <c r="Q87">
        <v>0</v>
      </c>
      <c r="R87">
        <v>42.548589</v>
      </c>
      <c r="S87">
        <v>26.248370000000001</v>
      </c>
      <c r="T87">
        <v>0</v>
      </c>
      <c r="U87">
        <v>334.98110200000002</v>
      </c>
      <c r="V87">
        <v>19.893543999999999</v>
      </c>
      <c r="W87">
        <v>33.403858</v>
      </c>
      <c r="X87">
        <v>94.400165999999999</v>
      </c>
      <c r="Y87">
        <v>0</v>
      </c>
      <c r="Z87">
        <v>12.581985</v>
      </c>
      <c r="AA87">
        <v>0</v>
      </c>
      <c r="AB87">
        <v>29.708375</v>
      </c>
      <c r="AC87">
        <v>21.415755999999998</v>
      </c>
      <c r="AD87">
        <v>10.036896</v>
      </c>
      <c r="AE87">
        <v>36.304546999999999</v>
      </c>
      <c r="AF87">
        <v>8.7708340000000007</v>
      </c>
      <c r="AG87">
        <v>46.196313000000004</v>
      </c>
      <c r="AH87">
        <v>16.520816</v>
      </c>
      <c r="AI87">
        <v>0</v>
      </c>
      <c r="AJ87">
        <v>0</v>
      </c>
      <c r="AK87">
        <v>62.954709000000001</v>
      </c>
      <c r="AL87">
        <v>12.269442</v>
      </c>
      <c r="AM87">
        <v>17.382572</v>
      </c>
      <c r="AN87">
        <v>0.97098399999999996</v>
      </c>
      <c r="AO87">
        <v>0</v>
      </c>
      <c r="AP87">
        <v>0</v>
      </c>
      <c r="AQ87">
        <v>13.10201</v>
      </c>
      <c r="AR87">
        <v>45.568373000000001</v>
      </c>
      <c r="AS87">
        <v>35.042830000000002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89.692137999999971</v>
      </c>
      <c r="BA87">
        <f t="shared" si="4"/>
        <v>2440.0650889999997</v>
      </c>
      <c r="BD87">
        <v>6.8</v>
      </c>
      <c r="BE87">
        <v>1.87</v>
      </c>
      <c r="BF87">
        <v>2.91</v>
      </c>
      <c r="BG87">
        <v>1.77</v>
      </c>
      <c r="BH87">
        <v>8.9700000000000006</v>
      </c>
      <c r="BI87">
        <v>0.84</v>
      </c>
      <c r="BJ87">
        <v>0.83</v>
      </c>
      <c r="BK87">
        <v>1.63</v>
      </c>
      <c r="BL87">
        <v>1.9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2.1658919999999999</v>
      </c>
      <c r="BU87">
        <v>1.288036</v>
      </c>
      <c r="BV87">
        <v>2.2993670000000002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3.400414</v>
      </c>
      <c r="CK87">
        <v>1.7952319999999999</v>
      </c>
      <c r="CL87">
        <v>1.8603860000000001</v>
      </c>
      <c r="CM87">
        <v>1.6854359999999999</v>
      </c>
      <c r="CN87">
        <v>3.4004150000000002</v>
      </c>
      <c r="CO87">
        <v>4.121715</v>
      </c>
      <c r="CP87">
        <v>4.0873739999999996</v>
      </c>
      <c r="CQ87">
        <v>3.4004150000000002</v>
      </c>
      <c r="CR87">
        <v>0.80817899999999998</v>
      </c>
      <c r="CS87">
        <v>1.316117</v>
      </c>
      <c r="CT87">
        <v>4.055822</v>
      </c>
      <c r="CU87">
        <v>1.3832880000000001</v>
      </c>
      <c r="CV87">
        <v>0.51164200000000004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89.692137999999971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523.85985800000003</v>
      </c>
      <c r="L88">
        <v>419.53638999999998</v>
      </c>
      <c r="M88">
        <v>92.043424000000002</v>
      </c>
      <c r="N88">
        <v>117.520557</v>
      </c>
      <c r="O88">
        <v>123.299251</v>
      </c>
      <c r="P88">
        <v>138.45607200000001</v>
      </c>
      <c r="Q88">
        <v>0</v>
      </c>
      <c r="R88">
        <v>42.548589</v>
      </c>
      <c r="S88">
        <v>26.248370000000001</v>
      </c>
      <c r="T88">
        <v>0</v>
      </c>
      <c r="U88">
        <v>334.98110200000002</v>
      </c>
      <c r="V88">
        <v>19.893543999999999</v>
      </c>
      <c r="W88">
        <v>33.403858</v>
      </c>
      <c r="X88">
        <v>94.400165999999999</v>
      </c>
      <c r="Y88">
        <v>0</v>
      </c>
      <c r="Z88">
        <v>12.581985</v>
      </c>
      <c r="AA88">
        <v>0</v>
      </c>
      <c r="AB88">
        <v>14.73391</v>
      </c>
      <c r="AC88">
        <v>10.707877999999999</v>
      </c>
      <c r="AD88">
        <v>10.036896</v>
      </c>
      <c r="AE88">
        <v>36.304546999999999</v>
      </c>
      <c r="AF88">
        <v>8.7708340000000007</v>
      </c>
      <c r="AG88">
        <v>46.196313000000004</v>
      </c>
      <c r="AH88">
        <v>0</v>
      </c>
      <c r="AI88">
        <v>0</v>
      </c>
      <c r="AJ88">
        <v>0</v>
      </c>
      <c r="AK88">
        <v>62.954709000000001</v>
      </c>
      <c r="AL88">
        <v>12.269442</v>
      </c>
      <c r="AM88">
        <v>17.382572</v>
      </c>
      <c r="AN88">
        <v>0.97098399999999996</v>
      </c>
      <c r="AO88">
        <v>0</v>
      </c>
      <c r="AP88">
        <v>0</v>
      </c>
      <c r="AQ88">
        <v>0</v>
      </c>
      <c r="AR88">
        <v>45.568373000000001</v>
      </c>
      <c r="AS88">
        <v>35.042830000000002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87.797207999999983</v>
      </c>
      <c r="BA88">
        <f t="shared" si="4"/>
        <v>2381.9050899999993</v>
      </c>
      <c r="BD88">
        <v>6.8</v>
      </c>
      <c r="BE88">
        <v>1.87</v>
      </c>
      <c r="BF88">
        <v>2.91</v>
      </c>
      <c r="BG88">
        <v>1.77</v>
      </c>
      <c r="BH88">
        <v>8.9700000000000006</v>
      </c>
      <c r="BI88">
        <v>0.84</v>
      </c>
      <c r="BJ88">
        <v>0.83</v>
      </c>
      <c r="BK88">
        <v>1.63</v>
      </c>
      <c r="BL88">
        <v>1.9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2.1658919999999999</v>
      </c>
      <c r="BU88">
        <v>1.288036</v>
      </c>
      <c r="BV88">
        <v>2.2993670000000002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3.400414</v>
      </c>
      <c r="CK88">
        <v>1.7952319999999999</v>
      </c>
      <c r="CL88">
        <v>1.8603860000000001</v>
      </c>
      <c r="CM88">
        <v>1.6854359999999999</v>
      </c>
      <c r="CN88">
        <v>3.4004150000000002</v>
      </c>
      <c r="CO88">
        <v>4.121715</v>
      </c>
      <c r="CP88">
        <v>4.0873739999999996</v>
      </c>
      <c r="CQ88">
        <v>3.4004150000000002</v>
      </c>
      <c r="CR88">
        <v>0.80817899999999998</v>
      </c>
      <c r="CS88">
        <v>1.316117</v>
      </c>
      <c r="CT88">
        <v>4.055822</v>
      </c>
      <c r="CU88">
        <v>0</v>
      </c>
      <c r="CV88">
        <v>0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87.797207999999983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523.85985800000003</v>
      </c>
      <c r="L89">
        <v>412.81709000000001</v>
      </c>
      <c r="M89">
        <v>92.043424000000002</v>
      </c>
      <c r="N89">
        <v>117.520557</v>
      </c>
      <c r="O89">
        <v>123.299251</v>
      </c>
      <c r="P89">
        <v>138.45607200000001</v>
      </c>
      <c r="Q89">
        <v>0</v>
      </c>
      <c r="R89">
        <v>42.548589</v>
      </c>
      <c r="S89">
        <v>26.248370000000001</v>
      </c>
      <c r="T89">
        <v>0</v>
      </c>
      <c r="U89">
        <v>334.98110200000002</v>
      </c>
      <c r="V89">
        <v>19.893543999999999</v>
      </c>
      <c r="W89">
        <v>33.403858</v>
      </c>
      <c r="X89">
        <v>94.400165999999999</v>
      </c>
      <c r="Y89">
        <v>0</v>
      </c>
      <c r="Z89">
        <v>12.581985</v>
      </c>
      <c r="AA89">
        <v>0</v>
      </c>
      <c r="AB89">
        <v>14.73391</v>
      </c>
      <c r="AC89">
        <v>10.707877999999999</v>
      </c>
      <c r="AD89">
        <v>10.036896</v>
      </c>
      <c r="AE89">
        <v>36.304546999999999</v>
      </c>
      <c r="AF89">
        <v>8.7708340000000007</v>
      </c>
      <c r="AG89">
        <v>46.196313000000004</v>
      </c>
      <c r="AH89">
        <v>0</v>
      </c>
      <c r="AI89">
        <v>0</v>
      </c>
      <c r="AJ89">
        <v>0</v>
      </c>
      <c r="AK89">
        <v>62.954709000000001</v>
      </c>
      <c r="AL89">
        <v>12.269442</v>
      </c>
      <c r="AM89">
        <v>17.382572</v>
      </c>
      <c r="AN89">
        <v>0.97098399999999996</v>
      </c>
      <c r="AO89">
        <v>0</v>
      </c>
      <c r="AP89">
        <v>0</v>
      </c>
      <c r="AQ89">
        <v>0</v>
      </c>
      <c r="AR89">
        <v>45.568373000000001</v>
      </c>
      <c r="AS89">
        <v>35.042830000000002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85.673926999999992</v>
      </c>
      <c r="BA89">
        <f t="shared" si="4"/>
        <v>2373.062508999999</v>
      </c>
      <c r="BD89">
        <v>6.8</v>
      </c>
      <c r="BE89">
        <v>1.87</v>
      </c>
      <c r="BF89">
        <v>2.91</v>
      </c>
      <c r="BG89">
        <v>1.77</v>
      </c>
      <c r="BH89">
        <v>8.9700000000000006</v>
      </c>
      <c r="BI89">
        <v>0.84</v>
      </c>
      <c r="BJ89">
        <v>0.83</v>
      </c>
      <c r="BK89">
        <v>1.51</v>
      </c>
      <c r="BL89">
        <v>1.9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2.1658919999999999</v>
      </c>
      <c r="BU89">
        <v>1.288036</v>
      </c>
      <c r="BV89">
        <v>2.2993670000000002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3.400414</v>
      </c>
      <c r="CK89">
        <v>1.7952319999999999</v>
      </c>
      <c r="CL89">
        <v>1.8603860000000001</v>
      </c>
      <c r="CM89">
        <v>1.6854359999999999</v>
      </c>
      <c r="CN89">
        <v>3.4004150000000002</v>
      </c>
      <c r="CO89">
        <v>4.121715</v>
      </c>
      <c r="CP89">
        <v>4.0873739999999996</v>
      </c>
      <c r="CQ89">
        <v>3.4004150000000002</v>
      </c>
      <c r="CR89">
        <v>0.80817899999999998</v>
      </c>
      <c r="CS89">
        <v>1.316117</v>
      </c>
      <c r="CT89">
        <v>2.0525410000000002</v>
      </c>
      <c r="CU89">
        <v>0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85.673926999999992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523.85985800000003</v>
      </c>
      <c r="L90">
        <v>411.85719</v>
      </c>
      <c r="M90">
        <v>92.043424000000002</v>
      </c>
      <c r="N90">
        <v>117.520557</v>
      </c>
      <c r="O90">
        <v>123.299251</v>
      </c>
      <c r="P90">
        <v>138.45607200000001</v>
      </c>
      <c r="Q90">
        <v>0</v>
      </c>
      <c r="R90">
        <v>42.548589</v>
      </c>
      <c r="S90">
        <v>26.248370000000001</v>
      </c>
      <c r="T90">
        <v>0</v>
      </c>
      <c r="U90">
        <v>334.98110200000002</v>
      </c>
      <c r="V90">
        <v>19.893543999999999</v>
      </c>
      <c r="W90">
        <v>33.403858</v>
      </c>
      <c r="X90">
        <v>94.400165999999999</v>
      </c>
      <c r="Y90">
        <v>0</v>
      </c>
      <c r="Z90">
        <v>12.581985</v>
      </c>
      <c r="AA90">
        <v>0</v>
      </c>
      <c r="AB90">
        <v>14.73391</v>
      </c>
      <c r="AC90">
        <v>10.707877999999999</v>
      </c>
      <c r="AD90">
        <v>0</v>
      </c>
      <c r="AE90">
        <v>34.886400999999999</v>
      </c>
      <c r="AF90">
        <v>8.7708340000000007</v>
      </c>
      <c r="AG90">
        <v>46.196313000000004</v>
      </c>
      <c r="AH90">
        <v>0</v>
      </c>
      <c r="AI90">
        <v>0</v>
      </c>
      <c r="AJ90">
        <v>0</v>
      </c>
      <c r="AK90">
        <v>62.954709000000001</v>
      </c>
      <c r="AL90">
        <v>12.269442</v>
      </c>
      <c r="AM90">
        <v>17.382572</v>
      </c>
      <c r="AN90">
        <v>0.97098399999999996</v>
      </c>
      <c r="AO90">
        <v>0</v>
      </c>
      <c r="AP90">
        <v>0</v>
      </c>
      <c r="AQ90">
        <v>0</v>
      </c>
      <c r="AR90">
        <v>45.568373000000001</v>
      </c>
      <c r="AS90">
        <v>35.042830000000002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85.673926999999992</v>
      </c>
      <c r="BA90">
        <f t="shared" si="4"/>
        <v>2360.6475669999991</v>
      </c>
      <c r="BD90">
        <v>6.8</v>
      </c>
      <c r="BE90">
        <v>1.87</v>
      </c>
      <c r="BF90">
        <v>2.91</v>
      </c>
      <c r="BG90">
        <v>1.77</v>
      </c>
      <c r="BH90">
        <v>8.9700000000000006</v>
      </c>
      <c r="BI90">
        <v>0.84</v>
      </c>
      <c r="BJ90">
        <v>0.83</v>
      </c>
      <c r="BK90">
        <v>1.51</v>
      </c>
      <c r="BL90">
        <v>1.9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2.1658919999999999</v>
      </c>
      <c r="BU90">
        <v>1.288036</v>
      </c>
      <c r="BV90">
        <v>2.2993670000000002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3.400414</v>
      </c>
      <c r="CK90">
        <v>1.7952319999999999</v>
      </c>
      <c r="CL90">
        <v>1.8603860000000001</v>
      </c>
      <c r="CM90">
        <v>1.6854359999999999</v>
      </c>
      <c r="CN90">
        <v>3.4004150000000002</v>
      </c>
      <c r="CO90">
        <v>4.121715</v>
      </c>
      <c r="CP90">
        <v>4.0873739999999996</v>
      </c>
      <c r="CQ90">
        <v>3.4004150000000002</v>
      </c>
      <c r="CR90">
        <v>0.80817899999999998</v>
      </c>
      <c r="CS90">
        <v>1.316117</v>
      </c>
      <c r="CT90">
        <v>2.0525410000000002</v>
      </c>
      <c r="CU90">
        <v>0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85.673926999999992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523.85985800000003</v>
      </c>
      <c r="L91">
        <v>410.89729</v>
      </c>
      <c r="M91">
        <v>92.043424000000002</v>
      </c>
      <c r="N91">
        <v>117.520557</v>
      </c>
      <c r="O91">
        <v>123.299251</v>
      </c>
      <c r="P91">
        <v>138.45607200000001</v>
      </c>
      <c r="Q91">
        <v>0</v>
      </c>
      <c r="R91">
        <v>42.548589</v>
      </c>
      <c r="S91">
        <v>26.248370000000001</v>
      </c>
      <c r="T91">
        <v>0</v>
      </c>
      <c r="U91">
        <v>334.98110200000002</v>
      </c>
      <c r="V91">
        <v>19.893543999999999</v>
      </c>
      <c r="W91">
        <v>33.403858</v>
      </c>
      <c r="X91">
        <v>94.400165999999999</v>
      </c>
      <c r="Y91">
        <v>0</v>
      </c>
      <c r="Z91">
        <v>12.581985</v>
      </c>
      <c r="AA91">
        <v>0</v>
      </c>
      <c r="AB91">
        <v>14.73391</v>
      </c>
      <c r="AC91">
        <v>0</v>
      </c>
      <c r="AD91">
        <v>0</v>
      </c>
      <c r="AE91">
        <v>18.152273000000001</v>
      </c>
      <c r="AF91">
        <v>8.7708340000000007</v>
      </c>
      <c r="AG91">
        <v>46.196313000000004</v>
      </c>
      <c r="AH91">
        <v>0</v>
      </c>
      <c r="AI91">
        <v>0</v>
      </c>
      <c r="AJ91">
        <v>0</v>
      </c>
      <c r="AK91">
        <v>62.954709000000001</v>
      </c>
      <c r="AL91">
        <v>12.269442</v>
      </c>
      <c r="AM91">
        <v>17.382572</v>
      </c>
      <c r="AN91">
        <v>0.99121300000000001</v>
      </c>
      <c r="AO91">
        <v>0</v>
      </c>
      <c r="AP91">
        <v>0</v>
      </c>
      <c r="AQ91">
        <v>0</v>
      </c>
      <c r="AR91">
        <v>45.568373000000001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85.950563999999986</v>
      </c>
      <c r="BA91">
        <f t="shared" si="4"/>
        <v>2332.5425269999987</v>
      </c>
      <c r="BD91">
        <v>6.83</v>
      </c>
      <c r="BE91">
        <v>1.87</v>
      </c>
      <c r="BF91">
        <v>2.91</v>
      </c>
      <c r="BG91">
        <v>1.77</v>
      </c>
      <c r="BH91">
        <v>8.9700000000000006</v>
      </c>
      <c r="BI91">
        <v>0.85</v>
      </c>
      <c r="BJ91">
        <v>0.85</v>
      </c>
      <c r="BK91">
        <v>1.51</v>
      </c>
      <c r="BL91">
        <v>1.9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2.1658919999999999</v>
      </c>
      <c r="BU91">
        <v>1.288036</v>
      </c>
      <c r="BV91">
        <v>2.2993670000000002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3.617051</v>
      </c>
      <c r="CK91">
        <v>1.7952319999999999</v>
      </c>
      <c r="CL91">
        <v>1.8603860000000001</v>
      </c>
      <c r="CM91">
        <v>1.6854359999999999</v>
      </c>
      <c r="CN91">
        <v>3.4004150000000002</v>
      </c>
      <c r="CO91">
        <v>4.121715</v>
      </c>
      <c r="CP91">
        <v>4.0873739999999996</v>
      </c>
      <c r="CQ91">
        <v>3.4004150000000002</v>
      </c>
      <c r="CR91">
        <v>0.80817899999999998</v>
      </c>
      <c r="CS91">
        <v>1.316117</v>
      </c>
      <c r="CT91">
        <v>2.0525410000000002</v>
      </c>
      <c r="CU91">
        <v>0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85.950563999999986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523.85985800000003</v>
      </c>
      <c r="L92">
        <v>409.93738999999999</v>
      </c>
      <c r="M92">
        <v>92.043424000000002</v>
      </c>
      <c r="N92">
        <v>117.520557</v>
      </c>
      <c r="O92">
        <v>123.299251</v>
      </c>
      <c r="P92">
        <v>138.45607200000001</v>
      </c>
      <c r="Q92">
        <v>0</v>
      </c>
      <c r="R92">
        <v>42.548589</v>
      </c>
      <c r="S92">
        <v>26.248370000000001</v>
      </c>
      <c r="T92">
        <v>0</v>
      </c>
      <c r="U92">
        <v>334.98110200000002</v>
      </c>
      <c r="V92">
        <v>19.893543999999999</v>
      </c>
      <c r="W92">
        <v>33.403858</v>
      </c>
      <c r="X92">
        <v>94.400165999999999</v>
      </c>
      <c r="Y92">
        <v>0</v>
      </c>
      <c r="Z92">
        <v>12.581985</v>
      </c>
      <c r="AA92">
        <v>0</v>
      </c>
      <c r="AB92">
        <v>14.73391</v>
      </c>
      <c r="AC92">
        <v>0</v>
      </c>
      <c r="AD92">
        <v>0</v>
      </c>
      <c r="AE92">
        <v>18.152273000000001</v>
      </c>
      <c r="AF92">
        <v>8.7708340000000007</v>
      </c>
      <c r="AG92">
        <v>46.196313000000004</v>
      </c>
      <c r="AH92">
        <v>0</v>
      </c>
      <c r="AI92">
        <v>0</v>
      </c>
      <c r="AJ92">
        <v>0</v>
      </c>
      <c r="AK92">
        <v>62.954709000000001</v>
      </c>
      <c r="AL92">
        <v>12.269442</v>
      </c>
      <c r="AM92">
        <v>17.382572</v>
      </c>
      <c r="AN92">
        <v>0.99121300000000001</v>
      </c>
      <c r="AO92">
        <v>0</v>
      </c>
      <c r="AP92">
        <v>0</v>
      </c>
      <c r="AQ92">
        <v>0</v>
      </c>
      <c r="AR92">
        <v>45.568373000000001</v>
      </c>
      <c r="AS92">
        <v>35.042830000000002</v>
      </c>
      <c r="AT92">
        <v>14.395428000000001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86.162176999999986</v>
      </c>
      <c r="BA92">
        <f t="shared" si="4"/>
        <v>2331.7942399999993</v>
      </c>
      <c r="BD92">
        <v>6.83</v>
      </c>
      <c r="BE92">
        <v>1.87</v>
      </c>
      <c r="BF92">
        <v>2.91</v>
      </c>
      <c r="BG92">
        <v>1.77</v>
      </c>
      <c r="BH92">
        <v>8.9700000000000006</v>
      </c>
      <c r="BI92">
        <v>0.85</v>
      </c>
      <c r="BJ92">
        <v>0.85</v>
      </c>
      <c r="BK92">
        <v>1.51</v>
      </c>
      <c r="BL92">
        <v>1.9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2.1658919999999999</v>
      </c>
      <c r="BU92">
        <v>1.288036</v>
      </c>
      <c r="BV92">
        <v>2.2993670000000002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3.8286639999999998</v>
      </c>
      <c r="CK92">
        <v>1.7952319999999999</v>
      </c>
      <c r="CL92">
        <v>1.8603860000000001</v>
      </c>
      <c r="CM92">
        <v>1.6854359999999999</v>
      </c>
      <c r="CN92">
        <v>3.4004150000000002</v>
      </c>
      <c r="CO92">
        <v>4.121715</v>
      </c>
      <c r="CP92">
        <v>4.0873739999999996</v>
      </c>
      <c r="CQ92">
        <v>3.4004150000000002</v>
      </c>
      <c r="CR92">
        <v>0.80817899999999998</v>
      </c>
      <c r="CS92">
        <v>1.316117</v>
      </c>
      <c r="CT92">
        <v>2.0525410000000002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86.162176999999986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475.86485800000003</v>
      </c>
      <c r="L93">
        <v>408.97748999999999</v>
      </c>
      <c r="M93">
        <v>92.043424000000002</v>
      </c>
      <c r="N93">
        <v>117.520557</v>
      </c>
      <c r="O93">
        <v>123.299251</v>
      </c>
      <c r="P93">
        <v>138.45607200000001</v>
      </c>
      <c r="Q93">
        <v>0</v>
      </c>
      <c r="R93">
        <v>42.548589</v>
      </c>
      <c r="S93">
        <v>26.248370000000001</v>
      </c>
      <c r="T93">
        <v>0</v>
      </c>
      <c r="U93">
        <v>334.98110200000002</v>
      </c>
      <c r="V93">
        <v>19.893543999999999</v>
      </c>
      <c r="W93">
        <v>33.403858</v>
      </c>
      <c r="X93">
        <v>94.400165999999999</v>
      </c>
      <c r="Y93">
        <v>0</v>
      </c>
      <c r="Z93">
        <v>12.581985</v>
      </c>
      <c r="AA93">
        <v>0</v>
      </c>
      <c r="AB93">
        <v>14.73391</v>
      </c>
      <c r="AC93">
        <v>0</v>
      </c>
      <c r="AD93">
        <v>0</v>
      </c>
      <c r="AE93">
        <v>18.152273000000001</v>
      </c>
      <c r="AF93">
        <v>8.7708340000000007</v>
      </c>
      <c r="AG93">
        <v>46.196313000000004</v>
      </c>
      <c r="AH93">
        <v>0</v>
      </c>
      <c r="AI93">
        <v>0</v>
      </c>
      <c r="AJ93">
        <v>0</v>
      </c>
      <c r="AK93">
        <v>62.954709000000001</v>
      </c>
      <c r="AL93">
        <v>12.269442</v>
      </c>
      <c r="AM93">
        <v>17.382572</v>
      </c>
      <c r="AN93">
        <v>0.99121300000000001</v>
      </c>
      <c r="AO93">
        <v>0</v>
      </c>
      <c r="AP93">
        <v>0</v>
      </c>
      <c r="AQ93">
        <v>0</v>
      </c>
      <c r="AR93">
        <v>45.568373000000001</v>
      </c>
      <c r="AS93">
        <v>35.042830000000002</v>
      </c>
      <c r="AT93">
        <v>14.395428000000001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86.249566999999985</v>
      </c>
      <c r="BA93">
        <f t="shared" si="4"/>
        <v>2282.9267299999983</v>
      </c>
      <c r="BD93">
        <v>6.83</v>
      </c>
      <c r="BE93">
        <v>1.87</v>
      </c>
      <c r="BF93">
        <v>2.91</v>
      </c>
      <c r="BG93">
        <v>1.77</v>
      </c>
      <c r="BH93">
        <v>8.9700000000000006</v>
      </c>
      <c r="BI93">
        <v>0.85</v>
      </c>
      <c r="BJ93">
        <v>0.85</v>
      </c>
      <c r="BK93">
        <v>1.46</v>
      </c>
      <c r="BL93">
        <v>1.9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2.1658919999999999</v>
      </c>
      <c r="BU93">
        <v>1.288036</v>
      </c>
      <c r="BV93">
        <v>2.2993670000000002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3.9660540000000002</v>
      </c>
      <c r="CK93">
        <v>1.7952319999999999</v>
      </c>
      <c r="CL93">
        <v>1.8603860000000001</v>
      </c>
      <c r="CM93">
        <v>1.6854359999999999</v>
      </c>
      <c r="CN93">
        <v>3.4004150000000002</v>
      </c>
      <c r="CO93">
        <v>4.121715</v>
      </c>
      <c r="CP93">
        <v>4.0873739999999996</v>
      </c>
      <c r="CQ93">
        <v>3.4004150000000002</v>
      </c>
      <c r="CR93">
        <v>0.80817899999999998</v>
      </c>
      <c r="CS93">
        <v>1.316117</v>
      </c>
      <c r="CT93">
        <v>2.0525410000000002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86.249566999999985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475.86485800000003</v>
      </c>
      <c r="L94">
        <v>408.97748999999999</v>
      </c>
      <c r="M94">
        <v>92.043424000000002</v>
      </c>
      <c r="N94">
        <v>117.520557</v>
      </c>
      <c r="O94">
        <v>123.299251</v>
      </c>
      <c r="P94">
        <v>138.45607200000001</v>
      </c>
      <c r="Q94">
        <v>0</v>
      </c>
      <c r="R94">
        <v>42.548589</v>
      </c>
      <c r="S94">
        <v>26.248370000000001</v>
      </c>
      <c r="T94">
        <v>0</v>
      </c>
      <c r="U94">
        <v>334.98110200000002</v>
      </c>
      <c r="V94">
        <v>19.893543999999999</v>
      </c>
      <c r="W94">
        <v>33.403858</v>
      </c>
      <c r="X94">
        <v>94.400165999999999</v>
      </c>
      <c r="Y94">
        <v>0</v>
      </c>
      <c r="Z94">
        <v>12.581985</v>
      </c>
      <c r="AA94">
        <v>0</v>
      </c>
      <c r="AB94">
        <v>14.73391</v>
      </c>
      <c r="AC94">
        <v>0</v>
      </c>
      <c r="AD94">
        <v>0</v>
      </c>
      <c r="AE94">
        <v>18.152273000000001</v>
      </c>
      <c r="AF94">
        <v>8.7708340000000007</v>
      </c>
      <c r="AG94">
        <v>46.196313000000004</v>
      </c>
      <c r="AH94">
        <v>0</v>
      </c>
      <c r="AI94">
        <v>0</v>
      </c>
      <c r="AJ94">
        <v>0</v>
      </c>
      <c r="AK94">
        <v>62.954709000000001</v>
      </c>
      <c r="AL94">
        <v>12.269442</v>
      </c>
      <c r="AM94">
        <v>17.382572</v>
      </c>
      <c r="AN94">
        <v>0.99121300000000001</v>
      </c>
      <c r="AO94">
        <v>0</v>
      </c>
      <c r="AP94">
        <v>0</v>
      </c>
      <c r="AQ94">
        <v>0</v>
      </c>
      <c r="AR94">
        <v>45.568373000000001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86.366957999999983</v>
      </c>
      <c r="BA94">
        <f t="shared" si="4"/>
        <v>2283.0441209999985</v>
      </c>
      <c r="BD94">
        <v>6.83</v>
      </c>
      <c r="BE94">
        <v>1.87</v>
      </c>
      <c r="BF94">
        <v>2.91</v>
      </c>
      <c r="BG94">
        <v>1.77</v>
      </c>
      <c r="BH94">
        <v>8.9700000000000006</v>
      </c>
      <c r="BI94">
        <v>0.84</v>
      </c>
      <c r="BJ94">
        <v>0.84</v>
      </c>
      <c r="BK94">
        <v>1.46</v>
      </c>
      <c r="BL94">
        <v>1.9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2.1658919999999999</v>
      </c>
      <c r="BU94">
        <v>1.288036</v>
      </c>
      <c r="BV94">
        <v>2.2993670000000002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4.1034449999999998</v>
      </c>
      <c r="CK94">
        <v>1.7952319999999999</v>
      </c>
      <c r="CL94">
        <v>1.8603860000000001</v>
      </c>
      <c r="CM94">
        <v>1.6854359999999999</v>
      </c>
      <c r="CN94">
        <v>3.4004150000000002</v>
      </c>
      <c r="CO94">
        <v>4.121715</v>
      </c>
      <c r="CP94">
        <v>4.0873739999999996</v>
      </c>
      <c r="CQ94">
        <v>3.4004150000000002</v>
      </c>
      <c r="CR94">
        <v>0.80817899999999998</v>
      </c>
      <c r="CS94">
        <v>1.316117</v>
      </c>
      <c r="CT94">
        <v>2.0525410000000002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86.366957999999983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437.46885800000001</v>
      </c>
      <c r="L95">
        <v>409.93738999999999</v>
      </c>
      <c r="M95">
        <v>92.043424000000002</v>
      </c>
      <c r="N95">
        <v>117.520557</v>
      </c>
      <c r="O95">
        <v>123.299251</v>
      </c>
      <c r="P95">
        <v>138.45607200000001</v>
      </c>
      <c r="Q95">
        <v>0</v>
      </c>
      <c r="R95">
        <v>42.548589</v>
      </c>
      <c r="S95">
        <v>26.248370000000001</v>
      </c>
      <c r="T95">
        <v>0</v>
      </c>
      <c r="U95">
        <v>334.98110200000002</v>
      </c>
      <c r="V95">
        <v>19.893543999999999</v>
      </c>
      <c r="W95">
        <v>33.403858</v>
      </c>
      <c r="X95">
        <v>94.400165999999999</v>
      </c>
      <c r="Y95">
        <v>0</v>
      </c>
      <c r="Z95">
        <v>12.581985</v>
      </c>
      <c r="AA95">
        <v>0</v>
      </c>
      <c r="AB95">
        <v>14.73391</v>
      </c>
      <c r="AC95">
        <v>0</v>
      </c>
      <c r="AD95">
        <v>0</v>
      </c>
      <c r="AE95">
        <v>18.152273000000001</v>
      </c>
      <c r="AF95">
        <v>6.6316059999999997</v>
      </c>
      <c r="AG95">
        <v>46.196313000000004</v>
      </c>
      <c r="AH95">
        <v>0</v>
      </c>
      <c r="AI95">
        <v>0</v>
      </c>
      <c r="AJ95">
        <v>0</v>
      </c>
      <c r="AK95">
        <v>62.954709000000001</v>
      </c>
      <c r="AL95">
        <v>12.269442</v>
      </c>
      <c r="AM95">
        <v>17.382572</v>
      </c>
      <c r="AN95">
        <v>0.99121300000000001</v>
      </c>
      <c r="AO95">
        <v>0</v>
      </c>
      <c r="AP95">
        <v>0</v>
      </c>
      <c r="AQ95">
        <v>0</v>
      </c>
      <c r="AR95">
        <v>45.568373000000001</v>
      </c>
      <c r="AS95">
        <v>35.042830000000002</v>
      </c>
      <c r="AT95">
        <v>14.395428000000001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86.385227999999984</v>
      </c>
      <c r="BA95">
        <f t="shared" si="4"/>
        <v>2243.4870629999991</v>
      </c>
      <c r="BD95">
        <v>6.83</v>
      </c>
      <c r="BE95">
        <v>1.87</v>
      </c>
      <c r="BF95">
        <v>2.91</v>
      </c>
      <c r="BG95">
        <v>1.77</v>
      </c>
      <c r="BH95">
        <v>8.9700000000000006</v>
      </c>
      <c r="BI95">
        <v>0.84</v>
      </c>
      <c r="BJ95">
        <v>0.84</v>
      </c>
      <c r="BK95">
        <v>1.46</v>
      </c>
      <c r="BL95">
        <v>1.9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2.1658919999999999</v>
      </c>
      <c r="BU95">
        <v>1.288036</v>
      </c>
      <c r="BV95">
        <v>2.2993670000000002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4.121715</v>
      </c>
      <c r="CK95">
        <v>1.7952319999999999</v>
      </c>
      <c r="CL95">
        <v>1.8603860000000001</v>
      </c>
      <c r="CM95">
        <v>1.6854359999999999</v>
      </c>
      <c r="CN95">
        <v>3.4004150000000002</v>
      </c>
      <c r="CO95">
        <v>4.121715</v>
      </c>
      <c r="CP95">
        <v>4.0873739999999996</v>
      </c>
      <c r="CQ95">
        <v>3.4004150000000002</v>
      </c>
      <c r="CR95">
        <v>0.80817899999999998</v>
      </c>
      <c r="CS95">
        <v>1.316117</v>
      </c>
      <c r="CT95">
        <v>2.0525410000000002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86.385227999999984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437.46885800000001</v>
      </c>
      <c r="L96">
        <v>408.97748999999999</v>
      </c>
      <c r="M96">
        <v>92.043424000000002</v>
      </c>
      <c r="N96">
        <v>117.520557</v>
      </c>
      <c r="O96">
        <v>123.299251</v>
      </c>
      <c r="P96">
        <v>138.45607200000001</v>
      </c>
      <c r="Q96">
        <v>0</v>
      </c>
      <c r="R96">
        <v>42.548589</v>
      </c>
      <c r="S96">
        <v>26.248370000000001</v>
      </c>
      <c r="T96">
        <v>0</v>
      </c>
      <c r="U96">
        <v>334.98110200000002</v>
      </c>
      <c r="V96">
        <v>19.893543999999999</v>
      </c>
      <c r="W96">
        <v>33.403858</v>
      </c>
      <c r="X96">
        <v>94.400165999999999</v>
      </c>
      <c r="Y96">
        <v>0</v>
      </c>
      <c r="Z96">
        <v>12.581985</v>
      </c>
      <c r="AA96">
        <v>0</v>
      </c>
      <c r="AB96">
        <v>14.73391</v>
      </c>
      <c r="AC96">
        <v>0</v>
      </c>
      <c r="AD96">
        <v>0</v>
      </c>
      <c r="AE96">
        <v>18.152273000000001</v>
      </c>
      <c r="AF96">
        <v>6.6316059999999997</v>
      </c>
      <c r="AG96">
        <v>46.196313000000004</v>
      </c>
      <c r="AH96">
        <v>0</v>
      </c>
      <c r="AI96">
        <v>0</v>
      </c>
      <c r="AJ96">
        <v>0</v>
      </c>
      <c r="AK96">
        <v>62.954709000000001</v>
      </c>
      <c r="AL96">
        <v>12.269442</v>
      </c>
      <c r="AM96">
        <v>17.382572</v>
      </c>
      <c r="AN96">
        <v>0.99121300000000001</v>
      </c>
      <c r="AO96">
        <v>0</v>
      </c>
      <c r="AP96">
        <v>0</v>
      </c>
      <c r="AQ96">
        <v>0</v>
      </c>
      <c r="AR96">
        <v>45.568373000000001</v>
      </c>
      <c r="AS96">
        <v>35.042830000000002</v>
      </c>
      <c r="AT96">
        <v>14.395428000000001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86.385227999999984</v>
      </c>
      <c r="BA96">
        <f t="shared" si="4"/>
        <v>2242.5271629999993</v>
      </c>
      <c r="BD96">
        <v>6.83</v>
      </c>
      <c r="BE96">
        <v>1.87</v>
      </c>
      <c r="BF96">
        <v>2.91</v>
      </c>
      <c r="BG96">
        <v>1.77</v>
      </c>
      <c r="BH96">
        <v>8.9700000000000006</v>
      </c>
      <c r="BI96">
        <v>0.84</v>
      </c>
      <c r="BJ96">
        <v>0.84</v>
      </c>
      <c r="BK96">
        <v>1.46</v>
      </c>
      <c r="BL96">
        <v>1.9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2.1658919999999999</v>
      </c>
      <c r="BU96">
        <v>1.288036</v>
      </c>
      <c r="BV96">
        <v>2.2993670000000002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4.121715</v>
      </c>
      <c r="CK96">
        <v>1.7952319999999999</v>
      </c>
      <c r="CL96">
        <v>1.8603860000000001</v>
      </c>
      <c r="CM96">
        <v>1.6854359999999999</v>
      </c>
      <c r="CN96">
        <v>3.4004150000000002</v>
      </c>
      <c r="CO96">
        <v>4.121715</v>
      </c>
      <c r="CP96">
        <v>4.0873739999999996</v>
      </c>
      <c r="CQ96">
        <v>3.4004150000000002</v>
      </c>
      <c r="CR96">
        <v>0.80817899999999998</v>
      </c>
      <c r="CS96">
        <v>1.316117</v>
      </c>
      <c r="CT96">
        <v>2.0525410000000002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86.385227999999984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437.46885800000001</v>
      </c>
      <c r="L97">
        <v>409.93738999999999</v>
      </c>
      <c r="M97">
        <v>92.043424000000002</v>
      </c>
      <c r="N97">
        <v>117.520557</v>
      </c>
      <c r="O97">
        <v>123.299251</v>
      </c>
      <c r="P97">
        <v>138.45607200000001</v>
      </c>
      <c r="Q97">
        <v>0</v>
      </c>
      <c r="R97">
        <v>42.548589</v>
      </c>
      <c r="S97">
        <v>26.248370000000001</v>
      </c>
      <c r="T97">
        <v>0</v>
      </c>
      <c r="U97">
        <v>334.98110200000002</v>
      </c>
      <c r="V97">
        <v>19.893543999999999</v>
      </c>
      <c r="W97">
        <v>33.403858</v>
      </c>
      <c r="X97">
        <v>94.400165999999999</v>
      </c>
      <c r="Y97">
        <v>0</v>
      </c>
      <c r="Z97">
        <v>6.2909930000000003</v>
      </c>
      <c r="AA97">
        <v>0</v>
      </c>
      <c r="AB97">
        <v>10.524222</v>
      </c>
      <c r="AC97">
        <v>0</v>
      </c>
      <c r="AD97">
        <v>0</v>
      </c>
      <c r="AE97">
        <v>18.152273000000001</v>
      </c>
      <c r="AF97">
        <v>6.6316059999999997</v>
      </c>
      <c r="AG97">
        <v>46.196313000000004</v>
      </c>
      <c r="AH97">
        <v>0</v>
      </c>
      <c r="AI97">
        <v>0</v>
      </c>
      <c r="AJ97">
        <v>0</v>
      </c>
      <c r="AK97">
        <v>62.954709000000001</v>
      </c>
      <c r="AL97">
        <v>12.269442</v>
      </c>
      <c r="AM97">
        <v>17.382572</v>
      </c>
      <c r="AN97">
        <v>0.99121300000000001</v>
      </c>
      <c r="AO97">
        <v>0</v>
      </c>
      <c r="AP97">
        <v>0</v>
      </c>
      <c r="AQ97">
        <v>0</v>
      </c>
      <c r="AR97">
        <v>45.568373000000001</v>
      </c>
      <c r="AS97">
        <v>31.034896</v>
      </c>
      <c r="AT97">
        <v>13.573791999999999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86.385227999999984</v>
      </c>
      <c r="BA97">
        <f t="shared" si="4"/>
        <v>2228.1568130000001</v>
      </c>
      <c r="BD97">
        <v>6.83</v>
      </c>
      <c r="BE97">
        <v>1.87</v>
      </c>
      <c r="BF97">
        <v>2.91</v>
      </c>
      <c r="BG97">
        <v>1.77</v>
      </c>
      <c r="BH97">
        <v>8.9700000000000006</v>
      </c>
      <c r="BI97">
        <v>0.84</v>
      </c>
      <c r="BJ97">
        <v>0.84</v>
      </c>
      <c r="BK97">
        <v>1.46</v>
      </c>
      <c r="BL97">
        <v>1.9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2.1658919999999999</v>
      </c>
      <c r="BU97">
        <v>1.288036</v>
      </c>
      <c r="BV97">
        <v>2.2993670000000002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4.121715</v>
      </c>
      <c r="CK97">
        <v>1.7952319999999999</v>
      </c>
      <c r="CL97">
        <v>1.8603860000000001</v>
      </c>
      <c r="CM97">
        <v>1.6854359999999999</v>
      </c>
      <c r="CN97">
        <v>3.4004150000000002</v>
      </c>
      <c r="CO97">
        <v>4.121715</v>
      </c>
      <c r="CP97">
        <v>4.0873739999999996</v>
      </c>
      <c r="CQ97">
        <v>3.4004150000000002</v>
      </c>
      <c r="CR97">
        <v>0.80817899999999998</v>
      </c>
      <c r="CS97">
        <v>1.316117</v>
      </c>
      <c r="CT97">
        <v>2.0525410000000002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86.385227999999984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437.46885800000001</v>
      </c>
      <c r="L98">
        <v>408.97748999999999</v>
      </c>
      <c r="M98">
        <v>92.043424000000002</v>
      </c>
      <c r="N98">
        <v>117.520557</v>
      </c>
      <c r="O98">
        <v>123.299251</v>
      </c>
      <c r="P98">
        <v>138.45607200000001</v>
      </c>
      <c r="Q98">
        <v>0</v>
      </c>
      <c r="R98">
        <v>42.548589</v>
      </c>
      <c r="S98">
        <v>26.248370000000001</v>
      </c>
      <c r="T98">
        <v>0</v>
      </c>
      <c r="U98">
        <v>334.98110200000002</v>
      </c>
      <c r="V98">
        <v>19.893543999999999</v>
      </c>
      <c r="W98">
        <v>33.403858</v>
      </c>
      <c r="X98">
        <v>94.400165999999999</v>
      </c>
      <c r="Y98">
        <v>0</v>
      </c>
      <c r="Z98">
        <v>6.2909930000000003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6.6316059999999997</v>
      </c>
      <c r="AG98">
        <v>46.196313000000004</v>
      </c>
      <c r="AH98">
        <v>0</v>
      </c>
      <c r="AI98">
        <v>0</v>
      </c>
      <c r="AJ98">
        <v>0</v>
      </c>
      <c r="AK98">
        <v>62.954709000000001</v>
      </c>
      <c r="AL98">
        <v>12.269442</v>
      </c>
      <c r="AM98">
        <v>17.382572</v>
      </c>
      <c r="AN98">
        <v>0.99121300000000001</v>
      </c>
      <c r="AO98">
        <v>0</v>
      </c>
      <c r="AP98">
        <v>0</v>
      </c>
      <c r="AQ98">
        <v>0</v>
      </c>
      <c r="AR98">
        <v>45.568373000000001</v>
      </c>
      <c r="AS98">
        <v>31.034896</v>
      </c>
      <c r="AT98">
        <v>14.395428000000001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86.385227999999984</v>
      </c>
      <c r="BA98">
        <f t="shared" si="4"/>
        <v>2199.3420539999997</v>
      </c>
      <c r="BD98">
        <v>6.83</v>
      </c>
      <c r="BE98">
        <v>1.87</v>
      </c>
      <c r="BF98">
        <v>2.91</v>
      </c>
      <c r="BG98">
        <v>1.77</v>
      </c>
      <c r="BH98">
        <v>8.9700000000000006</v>
      </c>
      <c r="BI98">
        <v>0.84</v>
      </c>
      <c r="BJ98">
        <v>0.84</v>
      </c>
      <c r="BK98">
        <v>1.46</v>
      </c>
      <c r="BL98">
        <v>1.9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2.1658919999999999</v>
      </c>
      <c r="BU98">
        <v>1.288036</v>
      </c>
      <c r="BV98">
        <v>2.2993670000000002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4.121715</v>
      </c>
      <c r="CK98">
        <v>1.7952319999999999</v>
      </c>
      <c r="CL98">
        <v>1.8603860000000001</v>
      </c>
      <c r="CM98">
        <v>1.6854359999999999</v>
      </c>
      <c r="CN98">
        <v>3.4004150000000002</v>
      </c>
      <c r="CO98">
        <v>4.121715</v>
      </c>
      <c r="CP98">
        <v>4.0873739999999996</v>
      </c>
      <c r="CQ98">
        <v>3.4004150000000002</v>
      </c>
      <c r="CR98">
        <v>0.80817899999999998</v>
      </c>
      <c r="CS98">
        <v>1.316117</v>
      </c>
      <c r="CT98">
        <v>2.0525410000000002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86.385227999999984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9.9347610875000107</v>
      </c>
      <c r="L99">
        <f t="shared" si="6"/>
        <v>8.4236486740000007</v>
      </c>
      <c r="M99">
        <f t="shared" si="6"/>
        <v>2.2090421760000036</v>
      </c>
      <c r="N99">
        <f t="shared" si="6"/>
        <v>2.8204933679999966</v>
      </c>
      <c r="O99">
        <f t="shared" si="6"/>
        <v>2.9591820240000053</v>
      </c>
      <c r="P99">
        <f t="shared" si="6"/>
        <v>3.3229457280000072</v>
      </c>
      <c r="Q99">
        <f t="shared" si="6"/>
        <v>0</v>
      </c>
      <c r="R99">
        <f t="shared" si="6"/>
        <v>0.83843617950000016</v>
      </c>
      <c r="S99">
        <f t="shared" si="6"/>
        <v>0.42594234575000001</v>
      </c>
      <c r="T99">
        <f t="shared" si="6"/>
        <v>0</v>
      </c>
      <c r="U99">
        <f t="shared" si="6"/>
        <v>8.0395464480000172</v>
      </c>
      <c r="V99">
        <f t="shared" si="6"/>
        <v>0.37394337050000026</v>
      </c>
      <c r="W99">
        <f t="shared" si="6"/>
        <v>0.75039391875000117</v>
      </c>
      <c r="X99">
        <f t="shared" si="6"/>
        <v>2.3475127312499997</v>
      </c>
      <c r="Y99">
        <f t="shared" si="6"/>
        <v>0</v>
      </c>
      <c r="Z99">
        <f t="shared" si="6"/>
        <v>0.23433525250000012</v>
      </c>
      <c r="AA99">
        <f t="shared" si="6"/>
        <v>0.13648640550000002</v>
      </c>
      <c r="AB99">
        <f t="shared" si="6"/>
        <v>0.26391741624999998</v>
      </c>
      <c r="AC99">
        <f t="shared" si="6"/>
        <v>0.15803841850000003</v>
      </c>
      <c r="AD99">
        <f t="shared" si="6"/>
        <v>0.12284287675000001</v>
      </c>
      <c r="AE99">
        <f t="shared" si="6"/>
        <v>0.42477879699999965</v>
      </c>
      <c r="AF99">
        <f t="shared" si="6"/>
        <v>0.20627503850000006</v>
      </c>
      <c r="AG99">
        <f t="shared" si="6"/>
        <v>1.1087115119999995</v>
      </c>
      <c r="AH99">
        <f t="shared" si="6"/>
        <v>0.68148365425000013</v>
      </c>
      <c r="AI99">
        <f t="shared" si="6"/>
        <v>5.9158989999999988E-2</v>
      </c>
      <c r="AJ99">
        <f t="shared" si="6"/>
        <v>0</v>
      </c>
      <c r="AK99">
        <f t="shared" si="6"/>
        <v>1.5109130159999984</v>
      </c>
      <c r="AL99">
        <f t="shared" si="6"/>
        <v>0.55825960724999957</v>
      </c>
      <c r="AM99">
        <f t="shared" si="6"/>
        <v>0.4171817279999997</v>
      </c>
      <c r="AN99">
        <f t="shared" si="6"/>
        <v>2.4264484000000006E-2</v>
      </c>
      <c r="AO99">
        <f t="shared" si="6"/>
        <v>0</v>
      </c>
      <c r="AP99">
        <f t="shared" si="6"/>
        <v>1.8721146750000001E-2</v>
      </c>
      <c r="AQ99">
        <f t="shared" si="6"/>
        <v>0.37013179549999942</v>
      </c>
      <c r="AR99">
        <f t="shared" si="6"/>
        <v>1.1010590590000011</v>
      </c>
      <c r="AS99">
        <f t="shared" si="6"/>
        <v>0.84163088399999952</v>
      </c>
      <c r="AT99">
        <f t="shared" si="6"/>
        <v>0.33971532175000047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2.0841504069999988</v>
      </c>
      <c r="BA99">
        <f t="shared" si="4"/>
        <v>53.107903861750046</v>
      </c>
      <c r="BD99">
        <f t="shared" ref="BD99:DJ99" si="7">SUM(BD3:BD98)/4000</f>
        <v>0.16515999999999978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0.14352000000000023</v>
      </c>
      <c r="BI99">
        <f t="shared" si="7"/>
        <v>2.0722500000000015E-2</v>
      </c>
      <c r="BJ99">
        <f t="shared" si="7"/>
        <v>2.0732500000000008E-2</v>
      </c>
      <c r="BK99">
        <f t="shared" si="7"/>
        <v>4.0839999999999994E-2</v>
      </c>
      <c r="BL99">
        <f t="shared" si="7"/>
        <v>4.5927500000000024E-2</v>
      </c>
      <c r="BM99">
        <f t="shared" si="7"/>
        <v>4.5600000000000007E-3</v>
      </c>
      <c r="BN99">
        <f t="shared" si="7"/>
        <v>8.2320000000000115E-2</v>
      </c>
      <c r="BO99">
        <f t="shared" si="7"/>
        <v>8.711999999999992E-2</v>
      </c>
      <c r="BP99">
        <f t="shared" si="7"/>
        <v>5.7324999999999919E-3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5.1981408000000125E-2</v>
      </c>
      <c r="BU99">
        <f t="shared" si="7"/>
        <v>3.0912864000000047E-2</v>
      </c>
      <c r="BV99">
        <f t="shared" si="7"/>
        <v>5.5407377749999903E-2</v>
      </c>
      <c r="BW99">
        <f t="shared" si="7"/>
        <v>4.4761175999999986E-2</v>
      </c>
      <c r="BX99">
        <f t="shared" si="7"/>
        <v>4.5146424000000018E-2</v>
      </c>
      <c r="BY99">
        <f t="shared" si="7"/>
        <v>6.1825704000000141E-2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8.2809626500000136E-2</v>
      </c>
      <c r="CK99">
        <f t="shared" si="7"/>
        <v>4.3085567999999977E-2</v>
      </c>
      <c r="CL99">
        <f t="shared" si="7"/>
        <v>4.464926400000007E-2</v>
      </c>
      <c r="CM99">
        <f t="shared" si="7"/>
        <v>6.3766159250000051E-2</v>
      </c>
      <c r="CN99">
        <f t="shared" si="7"/>
        <v>8.160996000000012E-2</v>
      </c>
      <c r="CO99">
        <f t="shared" si="7"/>
        <v>9.8921159999999897E-2</v>
      </c>
      <c r="CP99">
        <f t="shared" si="7"/>
        <v>9.7205289000000153E-2</v>
      </c>
      <c r="CQ99">
        <f t="shared" si="7"/>
        <v>8.160996000000012E-2</v>
      </c>
      <c r="CR99">
        <f t="shared" si="7"/>
        <v>1.9396296000000004E-2</v>
      </c>
      <c r="CS99">
        <f t="shared" si="7"/>
        <v>3.158680800000005E-2</v>
      </c>
      <c r="CT99">
        <f t="shared" si="7"/>
        <v>7.1038460000000053E-2</v>
      </c>
      <c r="CU99">
        <f t="shared" si="7"/>
        <v>2.5936651249999991E-2</v>
      </c>
      <c r="CV99">
        <f t="shared" si="7"/>
        <v>2.0843745749999996E-2</v>
      </c>
      <c r="CW99">
        <f t="shared" si="7"/>
        <v>9.3318401499999939E-2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2.0841504069999988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129.87</v>
      </c>
      <c r="C3" s="75">
        <v>86.58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2.16</v>
      </c>
      <c r="M3">
        <v>4.83</v>
      </c>
      <c r="N3" s="135">
        <v>0</v>
      </c>
      <c r="O3" s="135">
        <v>0</v>
      </c>
      <c r="P3" s="135">
        <v>0</v>
      </c>
      <c r="Q3">
        <v>2.29</v>
      </c>
      <c r="R3">
        <v>0</v>
      </c>
      <c r="S3">
        <v>1.53</v>
      </c>
      <c r="T3">
        <v>41.39</v>
      </c>
      <c r="U3">
        <v>13.8</v>
      </c>
      <c r="V3">
        <v>13.79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6.06</v>
      </c>
      <c r="AD3">
        <v>26.77</v>
      </c>
      <c r="AE3">
        <v>26.77</v>
      </c>
      <c r="AF3">
        <v>11.38</v>
      </c>
    </row>
    <row r="4" spans="1:32">
      <c r="A4" t="s">
        <v>46</v>
      </c>
      <c r="B4" s="75">
        <v>129.87</v>
      </c>
      <c r="C4" s="75">
        <v>86.58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2.16</v>
      </c>
      <c r="M4">
        <v>4.9400000000000004</v>
      </c>
      <c r="N4" s="135">
        <v>0</v>
      </c>
      <c r="O4" s="135">
        <v>0</v>
      </c>
      <c r="P4" s="135">
        <v>0</v>
      </c>
      <c r="Q4">
        <v>2.29</v>
      </c>
      <c r="R4">
        <v>0</v>
      </c>
      <c r="S4">
        <v>1.53</v>
      </c>
      <c r="T4">
        <v>41.67</v>
      </c>
      <c r="U4">
        <v>13.89</v>
      </c>
      <c r="V4">
        <v>13.88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6.1</v>
      </c>
      <c r="AD4">
        <v>26.5</v>
      </c>
      <c r="AE4">
        <v>26.5</v>
      </c>
      <c r="AF4">
        <v>11.38</v>
      </c>
    </row>
    <row r="5" spans="1:32">
      <c r="A5" t="s">
        <v>47</v>
      </c>
      <c r="B5" s="75">
        <v>129.87</v>
      </c>
      <c r="C5" s="75">
        <v>86.58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2.16</v>
      </c>
      <c r="M5">
        <v>4.8600000000000003</v>
      </c>
      <c r="N5" s="135">
        <v>0</v>
      </c>
      <c r="O5" s="135">
        <v>0</v>
      </c>
      <c r="P5" s="135">
        <v>0</v>
      </c>
      <c r="Q5">
        <v>2.29</v>
      </c>
      <c r="R5">
        <v>0</v>
      </c>
      <c r="S5">
        <v>1.53</v>
      </c>
      <c r="T5">
        <v>41.56</v>
      </c>
      <c r="U5">
        <v>13.85</v>
      </c>
      <c r="V5">
        <v>13.86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6.11</v>
      </c>
      <c r="AD5">
        <v>25.68</v>
      </c>
      <c r="AE5">
        <v>25.68</v>
      </c>
      <c r="AF5">
        <v>11.38</v>
      </c>
    </row>
    <row r="6" spans="1:32">
      <c r="A6" t="s">
        <v>48</v>
      </c>
      <c r="B6" s="75">
        <v>129.87</v>
      </c>
      <c r="C6" s="75">
        <v>86.58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2.16</v>
      </c>
      <c r="M6">
        <v>4.8</v>
      </c>
      <c r="N6" s="135">
        <v>0</v>
      </c>
      <c r="O6" s="135">
        <v>0</v>
      </c>
      <c r="P6" s="135">
        <v>0</v>
      </c>
      <c r="Q6">
        <v>2.29</v>
      </c>
      <c r="R6">
        <v>0</v>
      </c>
      <c r="S6">
        <v>1.53</v>
      </c>
      <c r="T6">
        <v>41.04</v>
      </c>
      <c r="U6">
        <v>13.68</v>
      </c>
      <c r="V6">
        <v>13.68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6.09</v>
      </c>
      <c r="AD6">
        <v>24.97</v>
      </c>
      <c r="AE6">
        <v>24.97</v>
      </c>
      <c r="AF6">
        <v>11.38</v>
      </c>
    </row>
    <row r="7" spans="1:32">
      <c r="A7" t="s">
        <v>49</v>
      </c>
      <c r="B7" s="75">
        <v>129.87</v>
      </c>
      <c r="C7" s="75">
        <v>86.58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2.16</v>
      </c>
      <c r="M7">
        <v>4.8099999999999996</v>
      </c>
      <c r="N7" s="135">
        <v>0</v>
      </c>
      <c r="O7" s="135">
        <v>0</v>
      </c>
      <c r="P7" s="135">
        <v>0</v>
      </c>
      <c r="Q7">
        <v>2.29</v>
      </c>
      <c r="R7">
        <v>0</v>
      </c>
      <c r="S7">
        <v>1.53</v>
      </c>
      <c r="T7">
        <v>39.97</v>
      </c>
      <c r="U7">
        <v>13.32</v>
      </c>
      <c r="V7">
        <v>13.33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6.07</v>
      </c>
      <c r="AD7">
        <v>24.77</v>
      </c>
      <c r="AE7">
        <v>24.77</v>
      </c>
      <c r="AF7">
        <v>11.38</v>
      </c>
    </row>
    <row r="8" spans="1:32">
      <c r="A8" t="s">
        <v>50</v>
      </c>
      <c r="B8" s="75">
        <v>129.87</v>
      </c>
      <c r="C8" s="75">
        <v>86.58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2.16</v>
      </c>
      <c r="M8">
        <v>4.84</v>
      </c>
      <c r="N8" s="135">
        <v>0</v>
      </c>
      <c r="O8" s="135">
        <v>0</v>
      </c>
      <c r="P8" s="135">
        <v>0</v>
      </c>
      <c r="Q8">
        <v>2.29</v>
      </c>
      <c r="R8">
        <v>0</v>
      </c>
      <c r="S8">
        <v>1.53</v>
      </c>
      <c r="T8">
        <v>39.340000000000003</v>
      </c>
      <c r="U8">
        <v>13.11</v>
      </c>
      <c r="V8">
        <v>13.12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6.05</v>
      </c>
      <c r="AD8">
        <v>24.83</v>
      </c>
      <c r="AE8">
        <v>24.83</v>
      </c>
      <c r="AF8">
        <v>11.38</v>
      </c>
    </row>
    <row r="9" spans="1:32">
      <c r="A9" t="s">
        <v>51</v>
      </c>
      <c r="B9" s="75">
        <v>129.87</v>
      </c>
      <c r="C9" s="75">
        <v>86.58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2.16</v>
      </c>
      <c r="M9">
        <v>4.91</v>
      </c>
      <c r="N9" s="135">
        <v>0</v>
      </c>
      <c r="O9" s="135">
        <v>0</v>
      </c>
      <c r="P9" s="135">
        <v>0</v>
      </c>
      <c r="Q9">
        <v>2.29</v>
      </c>
      <c r="R9">
        <v>0</v>
      </c>
      <c r="S9">
        <v>1.53</v>
      </c>
      <c r="T9">
        <v>38.840000000000003</v>
      </c>
      <c r="U9">
        <v>12.95</v>
      </c>
      <c r="V9">
        <v>12.94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6.01</v>
      </c>
      <c r="AD9">
        <v>24.96</v>
      </c>
      <c r="AE9">
        <v>24.96</v>
      </c>
      <c r="AF9">
        <v>11.38</v>
      </c>
    </row>
    <row r="10" spans="1:32">
      <c r="A10" t="s">
        <v>52</v>
      </c>
      <c r="B10" s="75">
        <v>129.87</v>
      </c>
      <c r="C10" s="75">
        <v>86.58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100.55</v>
      </c>
      <c r="L10">
        <v>2.16</v>
      </c>
      <c r="M10">
        <v>4.9800000000000004</v>
      </c>
      <c r="N10" s="135">
        <v>0</v>
      </c>
      <c r="O10" s="135">
        <v>0</v>
      </c>
      <c r="P10" s="135">
        <v>0</v>
      </c>
      <c r="Q10">
        <v>2.29</v>
      </c>
      <c r="R10">
        <v>0</v>
      </c>
      <c r="S10">
        <v>1.53</v>
      </c>
      <c r="T10">
        <v>38.840000000000003</v>
      </c>
      <c r="U10">
        <v>12.95</v>
      </c>
      <c r="V10">
        <v>12.94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5.98</v>
      </c>
      <c r="AD10">
        <v>25.64</v>
      </c>
      <c r="AE10">
        <v>25.64</v>
      </c>
      <c r="AF10">
        <v>11.38</v>
      </c>
    </row>
    <row r="11" spans="1:32">
      <c r="A11" t="s">
        <v>53</v>
      </c>
      <c r="B11" s="75">
        <v>129.87</v>
      </c>
      <c r="C11" s="75">
        <v>86.58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100.55</v>
      </c>
      <c r="L11">
        <v>2.16</v>
      </c>
      <c r="M11">
        <v>5.4</v>
      </c>
      <c r="N11" s="135">
        <v>0</v>
      </c>
      <c r="O11" s="135">
        <v>0</v>
      </c>
      <c r="P11" s="135">
        <v>0</v>
      </c>
      <c r="Q11">
        <v>2.14</v>
      </c>
      <c r="R11">
        <v>0</v>
      </c>
      <c r="S11">
        <v>1.53</v>
      </c>
      <c r="T11">
        <v>33.9</v>
      </c>
      <c r="U11">
        <v>11.3</v>
      </c>
      <c r="V11">
        <v>11.3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5.98</v>
      </c>
      <c r="AD11">
        <v>20.3</v>
      </c>
      <c r="AE11">
        <v>20.3</v>
      </c>
      <c r="AF11">
        <v>11.38</v>
      </c>
    </row>
    <row r="12" spans="1:32">
      <c r="A12" t="s">
        <v>54</v>
      </c>
      <c r="B12" s="75">
        <v>129.87</v>
      </c>
      <c r="C12" s="75">
        <v>86.58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100.55</v>
      </c>
      <c r="L12">
        <v>2.16</v>
      </c>
      <c r="M12">
        <v>5.61</v>
      </c>
      <c r="N12" s="135">
        <v>0</v>
      </c>
      <c r="O12" s="135">
        <v>0</v>
      </c>
      <c r="P12" s="135">
        <v>0</v>
      </c>
      <c r="Q12">
        <v>2.14</v>
      </c>
      <c r="R12">
        <v>0</v>
      </c>
      <c r="S12">
        <v>1.53</v>
      </c>
      <c r="T12">
        <v>33.520000000000003</v>
      </c>
      <c r="U12">
        <v>11.17</v>
      </c>
      <c r="V12">
        <v>11.18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5.96</v>
      </c>
      <c r="AD12">
        <v>20.190000000000001</v>
      </c>
      <c r="AE12">
        <v>20.190000000000001</v>
      </c>
      <c r="AF12">
        <v>11.38</v>
      </c>
    </row>
    <row r="13" spans="1:32">
      <c r="A13" t="s">
        <v>55</v>
      </c>
      <c r="B13" s="75">
        <v>101.08</v>
      </c>
      <c r="C13" s="75">
        <v>62.95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100.55</v>
      </c>
      <c r="L13">
        <v>2.25</v>
      </c>
      <c r="M13">
        <v>5.77</v>
      </c>
      <c r="N13" s="135">
        <v>0</v>
      </c>
      <c r="O13" s="135">
        <v>0</v>
      </c>
      <c r="P13" s="135">
        <v>0</v>
      </c>
      <c r="Q13">
        <v>2.14</v>
      </c>
      <c r="R13">
        <v>0</v>
      </c>
      <c r="S13">
        <v>1.53</v>
      </c>
      <c r="T13">
        <v>32.619999999999997</v>
      </c>
      <c r="U13">
        <v>10.87</v>
      </c>
      <c r="V13">
        <v>10.87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5.92</v>
      </c>
      <c r="AD13">
        <v>19.86</v>
      </c>
      <c r="AE13">
        <v>19.86</v>
      </c>
      <c r="AF13">
        <v>11.38</v>
      </c>
    </row>
    <row r="14" spans="1:32">
      <c r="A14" t="s">
        <v>56</v>
      </c>
      <c r="B14" s="75">
        <v>90.41</v>
      </c>
      <c r="C14" s="75">
        <v>62.95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100.55</v>
      </c>
      <c r="L14">
        <v>2.25</v>
      </c>
      <c r="M14">
        <v>5.91</v>
      </c>
      <c r="N14" s="135">
        <v>0</v>
      </c>
      <c r="O14" s="135">
        <v>0</v>
      </c>
      <c r="P14" s="135">
        <v>0</v>
      </c>
      <c r="Q14">
        <v>2.14</v>
      </c>
      <c r="R14">
        <v>0</v>
      </c>
      <c r="S14">
        <v>1.53</v>
      </c>
      <c r="T14">
        <v>31.93</v>
      </c>
      <c r="U14">
        <v>10.64</v>
      </c>
      <c r="V14">
        <v>10.66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5.81</v>
      </c>
      <c r="AD14">
        <v>20.14</v>
      </c>
      <c r="AE14">
        <v>20.14</v>
      </c>
      <c r="AF14">
        <v>11.38</v>
      </c>
    </row>
    <row r="15" spans="1:32">
      <c r="A15" t="s">
        <v>57</v>
      </c>
      <c r="B15" s="75">
        <v>90.41</v>
      </c>
      <c r="C15" s="75">
        <v>62.95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100.55</v>
      </c>
      <c r="L15">
        <v>2.25</v>
      </c>
      <c r="M15">
        <v>5.92</v>
      </c>
      <c r="N15" s="135">
        <v>0</v>
      </c>
      <c r="O15" s="135">
        <v>0</v>
      </c>
      <c r="P15" s="135">
        <v>0</v>
      </c>
      <c r="Q15">
        <v>2.14</v>
      </c>
      <c r="R15">
        <v>0</v>
      </c>
      <c r="S15">
        <v>1.53</v>
      </c>
      <c r="T15">
        <v>31.62</v>
      </c>
      <c r="U15">
        <v>10.54</v>
      </c>
      <c r="V15">
        <v>10.55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4.57</v>
      </c>
      <c r="AD15">
        <v>20.239999999999998</v>
      </c>
      <c r="AE15">
        <v>20.239999999999998</v>
      </c>
      <c r="AF15">
        <v>11.38</v>
      </c>
    </row>
    <row r="16" spans="1:32">
      <c r="A16" t="s">
        <v>58</v>
      </c>
      <c r="B16" s="75">
        <v>90.41</v>
      </c>
      <c r="C16" s="75">
        <v>62.95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100.55</v>
      </c>
      <c r="L16">
        <v>2.25</v>
      </c>
      <c r="M16">
        <v>6.14</v>
      </c>
      <c r="N16" s="135">
        <v>0</v>
      </c>
      <c r="O16" s="135">
        <v>0</v>
      </c>
      <c r="P16" s="135">
        <v>0</v>
      </c>
      <c r="Q16">
        <v>2.14</v>
      </c>
      <c r="R16">
        <v>0</v>
      </c>
      <c r="S16">
        <v>1.53</v>
      </c>
      <c r="T16">
        <v>31.67</v>
      </c>
      <c r="U16">
        <v>10.56</v>
      </c>
      <c r="V16">
        <v>10.54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4.3600000000000003</v>
      </c>
      <c r="AD16">
        <v>19.66</v>
      </c>
      <c r="AE16">
        <v>19.66</v>
      </c>
      <c r="AF16">
        <v>11.38</v>
      </c>
    </row>
    <row r="17" spans="1:32">
      <c r="A17" t="s">
        <v>59</v>
      </c>
      <c r="B17" s="75">
        <v>90.41</v>
      </c>
      <c r="C17" s="75">
        <v>62.95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100.55</v>
      </c>
      <c r="L17">
        <v>2.25</v>
      </c>
      <c r="M17">
        <v>6.32</v>
      </c>
      <c r="N17" s="135">
        <v>0</v>
      </c>
      <c r="O17" s="135">
        <v>0</v>
      </c>
      <c r="P17" s="135">
        <v>0</v>
      </c>
      <c r="Q17">
        <v>2.14</v>
      </c>
      <c r="R17">
        <v>0</v>
      </c>
      <c r="S17">
        <v>1.53</v>
      </c>
      <c r="T17">
        <v>30.19</v>
      </c>
      <c r="U17">
        <v>10.06</v>
      </c>
      <c r="V17">
        <v>10.07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4.43</v>
      </c>
      <c r="AD17">
        <v>18.62</v>
      </c>
      <c r="AE17">
        <v>18.62</v>
      </c>
      <c r="AF17">
        <v>11.38</v>
      </c>
    </row>
    <row r="18" spans="1:32">
      <c r="A18" t="s">
        <v>60</v>
      </c>
      <c r="B18" s="75">
        <v>90.41</v>
      </c>
      <c r="C18" s="75">
        <v>62.95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100.55</v>
      </c>
      <c r="L18">
        <v>2.25</v>
      </c>
      <c r="M18">
        <v>6.57</v>
      </c>
      <c r="N18" s="135">
        <v>0</v>
      </c>
      <c r="O18" s="135">
        <v>0</v>
      </c>
      <c r="P18" s="135">
        <v>0</v>
      </c>
      <c r="Q18">
        <v>2.14</v>
      </c>
      <c r="R18">
        <v>0</v>
      </c>
      <c r="S18">
        <v>1.53</v>
      </c>
      <c r="T18">
        <v>29.16</v>
      </c>
      <c r="U18">
        <v>9.7200000000000006</v>
      </c>
      <c r="V18">
        <v>9.7100000000000009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4.54</v>
      </c>
      <c r="AD18">
        <v>17.84</v>
      </c>
      <c r="AE18">
        <v>17.84</v>
      </c>
      <c r="AF18">
        <v>11.38</v>
      </c>
    </row>
    <row r="19" spans="1:32">
      <c r="A19" t="s">
        <v>61</v>
      </c>
      <c r="B19" s="75">
        <v>90.41</v>
      </c>
      <c r="C19" s="75">
        <v>62.95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100.55</v>
      </c>
      <c r="L19">
        <v>2.16</v>
      </c>
      <c r="M19">
        <v>7.36</v>
      </c>
      <c r="N19" s="135">
        <v>0</v>
      </c>
      <c r="O19" s="135">
        <v>0</v>
      </c>
      <c r="P19" s="135">
        <v>0</v>
      </c>
      <c r="Q19">
        <v>2.14</v>
      </c>
      <c r="R19">
        <v>0</v>
      </c>
      <c r="S19">
        <v>1.53</v>
      </c>
      <c r="T19">
        <v>28.18</v>
      </c>
      <c r="U19">
        <v>9.39</v>
      </c>
      <c r="V19">
        <v>9.41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4.42</v>
      </c>
      <c r="AD19">
        <v>16.77</v>
      </c>
      <c r="AE19">
        <v>16.77</v>
      </c>
      <c r="AF19">
        <v>11.38</v>
      </c>
    </row>
    <row r="20" spans="1:32">
      <c r="A20" t="s">
        <v>62</v>
      </c>
      <c r="B20" s="75">
        <v>90.41</v>
      </c>
      <c r="C20" s="75">
        <v>62.95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100.55</v>
      </c>
      <c r="L20">
        <v>2.16</v>
      </c>
      <c r="M20">
        <v>6.45</v>
      </c>
      <c r="N20" s="135">
        <v>0</v>
      </c>
      <c r="O20" s="135">
        <v>0</v>
      </c>
      <c r="P20" s="135">
        <v>0</v>
      </c>
      <c r="Q20">
        <v>2.14</v>
      </c>
      <c r="R20">
        <v>0</v>
      </c>
      <c r="S20">
        <v>1.53</v>
      </c>
      <c r="T20">
        <v>27.64</v>
      </c>
      <c r="U20">
        <v>9.2100000000000009</v>
      </c>
      <c r="V20">
        <v>9.2100000000000009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4.4400000000000004</v>
      </c>
      <c r="AD20">
        <v>15.73</v>
      </c>
      <c r="AE20">
        <v>15.73</v>
      </c>
      <c r="AF20">
        <v>11.38</v>
      </c>
    </row>
    <row r="21" spans="1:32">
      <c r="A21" t="s">
        <v>63</v>
      </c>
      <c r="B21" s="75">
        <v>90.41</v>
      </c>
      <c r="C21" s="75">
        <v>62.95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100.55</v>
      </c>
      <c r="L21">
        <v>2.16</v>
      </c>
      <c r="M21">
        <v>6.53</v>
      </c>
      <c r="N21" s="135">
        <v>0</v>
      </c>
      <c r="O21" s="135">
        <v>0</v>
      </c>
      <c r="P21" s="135">
        <v>0</v>
      </c>
      <c r="Q21">
        <v>2.14</v>
      </c>
      <c r="R21">
        <v>0</v>
      </c>
      <c r="S21">
        <v>1.53</v>
      </c>
      <c r="T21">
        <v>22.27</v>
      </c>
      <c r="U21">
        <v>7.42</v>
      </c>
      <c r="V21">
        <v>7.44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4.5599999999999996</v>
      </c>
      <c r="AD21">
        <v>14.76</v>
      </c>
      <c r="AE21">
        <v>14.76</v>
      </c>
      <c r="AF21">
        <v>11.38</v>
      </c>
    </row>
    <row r="22" spans="1:32">
      <c r="A22" t="s">
        <v>64</v>
      </c>
      <c r="B22" s="75">
        <v>90.41</v>
      </c>
      <c r="C22" s="75">
        <v>62.95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100.55</v>
      </c>
      <c r="L22">
        <v>2.16</v>
      </c>
      <c r="M22">
        <v>6.59</v>
      </c>
      <c r="N22" s="135">
        <v>0</v>
      </c>
      <c r="O22" s="135">
        <v>0</v>
      </c>
      <c r="P22" s="135">
        <v>0</v>
      </c>
      <c r="Q22">
        <v>2.14</v>
      </c>
      <c r="R22">
        <v>0</v>
      </c>
      <c r="S22">
        <v>1.53</v>
      </c>
      <c r="T22">
        <v>22.07</v>
      </c>
      <c r="U22">
        <v>7.36</v>
      </c>
      <c r="V22">
        <v>7.35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4.54</v>
      </c>
      <c r="AD22">
        <v>14.22</v>
      </c>
      <c r="AE22">
        <v>14.22</v>
      </c>
      <c r="AF22">
        <v>11.38</v>
      </c>
    </row>
    <row r="23" spans="1:32">
      <c r="A23" t="s">
        <v>65</v>
      </c>
      <c r="B23" s="75">
        <v>90.41</v>
      </c>
      <c r="C23" s="75">
        <v>62.95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100.55</v>
      </c>
      <c r="L23">
        <v>2.16</v>
      </c>
      <c r="M23">
        <v>6.5</v>
      </c>
      <c r="N23" s="135">
        <v>0</v>
      </c>
      <c r="O23" s="135">
        <v>0</v>
      </c>
      <c r="P23" s="135">
        <v>0</v>
      </c>
      <c r="Q23">
        <v>2.06</v>
      </c>
      <c r="R23">
        <v>0</v>
      </c>
      <c r="S23">
        <v>1.48</v>
      </c>
      <c r="T23">
        <v>22.24</v>
      </c>
      <c r="U23">
        <v>7.41</v>
      </c>
      <c r="V23">
        <v>7.41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4.1500000000000004</v>
      </c>
      <c r="AD23">
        <v>17.079999999999998</v>
      </c>
      <c r="AE23">
        <v>17.079999999999998</v>
      </c>
      <c r="AF23">
        <v>11.38</v>
      </c>
    </row>
    <row r="24" spans="1:32">
      <c r="A24" t="s">
        <v>66</v>
      </c>
      <c r="B24" s="75">
        <v>90.41</v>
      </c>
      <c r="C24" s="75">
        <v>62.95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100.55</v>
      </c>
      <c r="L24">
        <v>2.16</v>
      </c>
      <c r="M24">
        <v>6.42</v>
      </c>
      <c r="N24" s="135">
        <v>0</v>
      </c>
      <c r="O24" s="135">
        <v>0</v>
      </c>
      <c r="P24" s="135">
        <v>0</v>
      </c>
      <c r="Q24">
        <v>2.06</v>
      </c>
      <c r="R24">
        <v>0</v>
      </c>
      <c r="S24">
        <v>1.48</v>
      </c>
      <c r="T24">
        <v>22</v>
      </c>
      <c r="U24">
        <v>7.33</v>
      </c>
      <c r="V24">
        <v>7.34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3.99</v>
      </c>
      <c r="AD24">
        <v>16.72</v>
      </c>
      <c r="AE24">
        <v>16.72</v>
      </c>
      <c r="AF24">
        <v>11.38</v>
      </c>
    </row>
    <row r="25" spans="1:32">
      <c r="A25" t="s">
        <v>67</v>
      </c>
      <c r="B25" s="75">
        <v>90.41</v>
      </c>
      <c r="C25" s="75">
        <v>62.95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100.55</v>
      </c>
      <c r="L25">
        <v>2.16</v>
      </c>
      <c r="M25">
        <v>6.6</v>
      </c>
      <c r="N25" s="135">
        <v>0</v>
      </c>
      <c r="O25" s="135">
        <v>0</v>
      </c>
      <c r="P25" s="135">
        <v>0</v>
      </c>
      <c r="Q25">
        <v>2.06</v>
      </c>
      <c r="R25">
        <v>0</v>
      </c>
      <c r="S25">
        <v>1.48</v>
      </c>
      <c r="T25">
        <v>21.94</v>
      </c>
      <c r="U25">
        <v>7.32</v>
      </c>
      <c r="V25">
        <v>7.31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3.86</v>
      </c>
      <c r="AD25">
        <v>16.690000000000001</v>
      </c>
      <c r="AE25">
        <v>16.690000000000001</v>
      </c>
      <c r="AF25">
        <v>11.38</v>
      </c>
    </row>
    <row r="26" spans="1:32">
      <c r="A26" t="s">
        <v>68</v>
      </c>
      <c r="B26" s="75">
        <v>90.41</v>
      </c>
      <c r="C26" s="75">
        <v>62.95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100.55</v>
      </c>
      <c r="L26">
        <v>2.16</v>
      </c>
      <c r="M26">
        <v>6.55</v>
      </c>
      <c r="N26" s="135">
        <v>0</v>
      </c>
      <c r="O26" s="135">
        <v>0</v>
      </c>
      <c r="P26" s="135">
        <v>0</v>
      </c>
      <c r="Q26">
        <v>2.06</v>
      </c>
      <c r="R26">
        <v>0</v>
      </c>
      <c r="S26">
        <v>1.48</v>
      </c>
      <c r="T26">
        <v>22</v>
      </c>
      <c r="U26">
        <v>7.33</v>
      </c>
      <c r="V26">
        <v>7.35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3.72</v>
      </c>
      <c r="AD26">
        <v>16.82</v>
      </c>
      <c r="AE26">
        <v>16.82</v>
      </c>
      <c r="AF26">
        <v>11.38</v>
      </c>
    </row>
    <row r="27" spans="1:32">
      <c r="A27" t="s">
        <v>69</v>
      </c>
      <c r="B27" s="75">
        <v>90.41</v>
      </c>
      <c r="C27" s="75">
        <v>62.95</v>
      </c>
      <c r="D27" s="135">
        <f t="shared" si="0"/>
        <v>1.51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100.55</v>
      </c>
      <c r="L27">
        <v>2.08</v>
      </c>
      <c r="M27">
        <v>6.44</v>
      </c>
      <c r="N27" s="135">
        <v>1.25</v>
      </c>
      <c r="O27" s="135">
        <v>0.26</v>
      </c>
      <c r="P27" s="135">
        <v>0</v>
      </c>
      <c r="Q27">
        <v>2.06</v>
      </c>
      <c r="R27">
        <v>0.74</v>
      </c>
      <c r="S27">
        <v>1.48</v>
      </c>
      <c r="T27">
        <v>21.94</v>
      </c>
      <c r="U27">
        <v>7.31</v>
      </c>
      <c r="V27">
        <v>7.32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3.4</v>
      </c>
      <c r="AD27">
        <v>16.989999999999998</v>
      </c>
      <c r="AE27">
        <v>16.989999999999998</v>
      </c>
      <c r="AF27">
        <v>11.38</v>
      </c>
    </row>
    <row r="28" spans="1:32">
      <c r="A28" t="s">
        <v>70</v>
      </c>
      <c r="B28" s="75">
        <v>90.41</v>
      </c>
      <c r="C28" s="75">
        <v>62.95</v>
      </c>
      <c r="D28" s="135">
        <f t="shared" si="0"/>
        <v>8.8699999999999992</v>
      </c>
      <c r="E28" s="75"/>
      <c r="F28" s="78">
        <v>0.01</v>
      </c>
      <c r="G28" s="78">
        <v>0.01</v>
      </c>
      <c r="H28" s="78">
        <v>0.01</v>
      </c>
      <c r="I28">
        <v>0</v>
      </c>
      <c r="J28">
        <v>269.97000000000003</v>
      </c>
      <c r="K28">
        <v>100.55</v>
      </c>
      <c r="L28">
        <v>2.08</v>
      </c>
      <c r="M28">
        <v>6.55</v>
      </c>
      <c r="N28" s="135">
        <v>5.88</v>
      </c>
      <c r="O28" s="135">
        <v>0.51</v>
      </c>
      <c r="P28" s="135">
        <v>2.48</v>
      </c>
      <c r="Q28">
        <v>2.06</v>
      </c>
      <c r="R28">
        <v>5.7</v>
      </c>
      <c r="S28">
        <v>1.48</v>
      </c>
      <c r="T28">
        <v>22.24</v>
      </c>
      <c r="U28">
        <v>7.41</v>
      </c>
      <c r="V28">
        <v>7.42</v>
      </c>
      <c r="W28">
        <v>0</v>
      </c>
      <c r="X28">
        <v>0</v>
      </c>
      <c r="Y28">
        <v>0.03</v>
      </c>
      <c r="Z28">
        <v>0</v>
      </c>
      <c r="AA28">
        <v>0.61</v>
      </c>
      <c r="AB28">
        <v>0.31</v>
      </c>
      <c r="AC28">
        <v>3.16</v>
      </c>
      <c r="AD28">
        <v>15.42</v>
      </c>
      <c r="AE28">
        <v>15.42</v>
      </c>
      <c r="AF28">
        <v>11.38</v>
      </c>
    </row>
    <row r="29" spans="1:32">
      <c r="A29" t="s">
        <v>71</v>
      </c>
      <c r="B29" s="75">
        <v>90.41</v>
      </c>
      <c r="C29" s="75">
        <v>62.95</v>
      </c>
      <c r="D29" s="135">
        <f t="shared" si="0"/>
        <v>21.7</v>
      </c>
      <c r="E29" s="75"/>
      <c r="F29" s="78">
        <v>0.04</v>
      </c>
      <c r="G29" s="78">
        <v>0.04</v>
      </c>
      <c r="H29" s="78">
        <v>0.04</v>
      </c>
      <c r="I29">
        <v>0</v>
      </c>
      <c r="J29">
        <v>269.97000000000003</v>
      </c>
      <c r="K29">
        <v>100.55</v>
      </c>
      <c r="L29">
        <v>2.08</v>
      </c>
      <c r="M29">
        <v>6.6</v>
      </c>
      <c r="N29" s="135">
        <v>11.45</v>
      </c>
      <c r="O29" s="135">
        <v>1.36</v>
      </c>
      <c r="P29" s="135">
        <v>8.89</v>
      </c>
      <c r="Q29">
        <v>2.06</v>
      </c>
      <c r="R29">
        <v>11.96</v>
      </c>
      <c r="S29">
        <v>1.48</v>
      </c>
      <c r="T29">
        <v>22.3</v>
      </c>
      <c r="U29">
        <v>7.43</v>
      </c>
      <c r="V29">
        <v>7.43</v>
      </c>
      <c r="W29">
        <v>1.93</v>
      </c>
      <c r="X29">
        <v>0.38</v>
      </c>
      <c r="Y29">
        <v>1.32</v>
      </c>
      <c r="Z29">
        <v>0.57999999999999996</v>
      </c>
      <c r="AA29">
        <v>2.56</v>
      </c>
      <c r="AB29">
        <v>1.28</v>
      </c>
      <c r="AC29">
        <v>3.95</v>
      </c>
      <c r="AD29">
        <v>15.12</v>
      </c>
      <c r="AE29">
        <v>15.12</v>
      </c>
      <c r="AF29">
        <v>11.38</v>
      </c>
    </row>
    <row r="30" spans="1:32">
      <c r="A30" t="s">
        <v>72</v>
      </c>
      <c r="B30" s="75">
        <v>90.41</v>
      </c>
      <c r="C30" s="75">
        <v>62.95</v>
      </c>
      <c r="D30" s="135">
        <f t="shared" si="0"/>
        <v>47.5</v>
      </c>
      <c r="E30" s="75"/>
      <c r="F30" s="78">
        <v>0.25</v>
      </c>
      <c r="G30" s="78">
        <v>0.25</v>
      </c>
      <c r="H30" s="78">
        <v>0.26</v>
      </c>
      <c r="I30">
        <v>0</v>
      </c>
      <c r="J30">
        <v>269.97000000000003</v>
      </c>
      <c r="K30">
        <v>100.55</v>
      </c>
      <c r="L30">
        <v>2.08</v>
      </c>
      <c r="M30">
        <v>6.58</v>
      </c>
      <c r="N30" s="135">
        <v>23.24</v>
      </c>
      <c r="O30" s="135">
        <v>3.78</v>
      </c>
      <c r="P30" s="135">
        <v>20.48</v>
      </c>
      <c r="Q30">
        <v>2.06</v>
      </c>
      <c r="R30">
        <v>19.25</v>
      </c>
      <c r="S30">
        <v>1.48</v>
      </c>
      <c r="T30">
        <v>22.06</v>
      </c>
      <c r="U30">
        <v>7.35</v>
      </c>
      <c r="V30">
        <v>7.36</v>
      </c>
      <c r="W30">
        <v>7.71</v>
      </c>
      <c r="X30">
        <v>1.54</v>
      </c>
      <c r="Y30">
        <v>3.89</v>
      </c>
      <c r="Z30">
        <v>1.64</v>
      </c>
      <c r="AA30">
        <v>6.17</v>
      </c>
      <c r="AB30">
        <v>3.08</v>
      </c>
      <c r="AC30">
        <v>3.96</v>
      </c>
      <c r="AD30">
        <v>15.15</v>
      </c>
      <c r="AE30">
        <v>15.15</v>
      </c>
      <c r="AF30">
        <v>11.38</v>
      </c>
    </row>
    <row r="31" spans="1:32">
      <c r="A31" t="s">
        <v>73</v>
      </c>
      <c r="B31" s="75">
        <v>62.72</v>
      </c>
      <c r="C31" s="75">
        <v>44.07</v>
      </c>
      <c r="D31" s="135">
        <f t="shared" si="0"/>
        <v>47.5</v>
      </c>
      <c r="E31" s="75"/>
      <c r="F31" s="78">
        <v>0.93</v>
      </c>
      <c r="G31" s="78">
        <v>0.93</v>
      </c>
      <c r="H31" s="78">
        <v>0.95</v>
      </c>
      <c r="I31">
        <v>0</v>
      </c>
      <c r="J31">
        <v>269.97000000000003</v>
      </c>
      <c r="K31">
        <v>100.55</v>
      </c>
      <c r="L31">
        <v>2.0099999999999998</v>
      </c>
      <c r="M31">
        <v>6.55</v>
      </c>
      <c r="N31" s="135">
        <v>18.27</v>
      </c>
      <c r="O31" s="135">
        <v>10.95</v>
      </c>
      <c r="P31" s="135">
        <v>18.28</v>
      </c>
      <c r="Q31">
        <v>1.99</v>
      </c>
      <c r="R31">
        <v>27.81</v>
      </c>
      <c r="S31">
        <v>1.48</v>
      </c>
      <c r="T31">
        <v>22.3</v>
      </c>
      <c r="U31">
        <v>7.43</v>
      </c>
      <c r="V31">
        <v>7.44</v>
      </c>
      <c r="W31">
        <v>16.600000000000001</v>
      </c>
      <c r="X31">
        <v>3.32</v>
      </c>
      <c r="Y31">
        <v>7.61</v>
      </c>
      <c r="Z31">
        <v>3.8</v>
      </c>
      <c r="AA31">
        <v>16.670000000000002</v>
      </c>
      <c r="AB31">
        <v>8.33</v>
      </c>
      <c r="AC31">
        <v>3.96</v>
      </c>
      <c r="AD31">
        <v>15.27</v>
      </c>
      <c r="AE31">
        <v>15.27</v>
      </c>
      <c r="AF31">
        <v>11.38</v>
      </c>
    </row>
    <row r="32" spans="1:32">
      <c r="A32" t="s">
        <v>74</v>
      </c>
      <c r="B32" s="75">
        <v>90.41</v>
      </c>
      <c r="C32" s="75">
        <v>62.95</v>
      </c>
      <c r="D32" s="135">
        <f t="shared" si="0"/>
        <v>47.5</v>
      </c>
      <c r="E32" s="75"/>
      <c r="F32" s="78">
        <v>1.62</v>
      </c>
      <c r="G32" s="78">
        <v>1.62</v>
      </c>
      <c r="H32" s="78">
        <v>1.65</v>
      </c>
      <c r="I32">
        <v>0</v>
      </c>
      <c r="J32">
        <v>269.97000000000003</v>
      </c>
      <c r="K32">
        <v>100.55</v>
      </c>
      <c r="L32">
        <v>2.0099999999999998</v>
      </c>
      <c r="M32">
        <v>6.41</v>
      </c>
      <c r="N32" s="135">
        <v>15.84</v>
      </c>
      <c r="O32" s="135">
        <v>15.83</v>
      </c>
      <c r="P32" s="135">
        <v>15.83</v>
      </c>
      <c r="Q32">
        <v>1.99</v>
      </c>
      <c r="R32">
        <v>37.76</v>
      </c>
      <c r="S32">
        <v>1.48</v>
      </c>
      <c r="T32">
        <v>22.17</v>
      </c>
      <c r="U32">
        <v>7.39</v>
      </c>
      <c r="V32">
        <v>7.38</v>
      </c>
      <c r="W32">
        <v>28.04</v>
      </c>
      <c r="X32">
        <v>5.61</v>
      </c>
      <c r="Y32">
        <v>12.68</v>
      </c>
      <c r="Z32">
        <v>7.29</v>
      </c>
      <c r="AA32">
        <v>23.33</v>
      </c>
      <c r="AB32">
        <v>11.67</v>
      </c>
      <c r="AC32">
        <v>3.97</v>
      </c>
      <c r="AD32">
        <v>15.61</v>
      </c>
      <c r="AE32">
        <v>15.61</v>
      </c>
      <c r="AF32">
        <v>11.38</v>
      </c>
    </row>
    <row r="33" spans="1:32">
      <c r="A33" t="s">
        <v>75</v>
      </c>
      <c r="B33" s="75">
        <v>62.72</v>
      </c>
      <c r="C33" s="75">
        <v>57.79</v>
      </c>
      <c r="D33" s="135">
        <f t="shared" si="0"/>
        <v>47.5</v>
      </c>
      <c r="E33" s="75"/>
      <c r="F33" s="78">
        <v>3.16</v>
      </c>
      <c r="G33" s="78">
        <v>3.16</v>
      </c>
      <c r="H33" s="78">
        <v>3.23</v>
      </c>
      <c r="I33">
        <v>0</v>
      </c>
      <c r="J33">
        <v>269.97000000000003</v>
      </c>
      <c r="K33">
        <v>100.55</v>
      </c>
      <c r="L33">
        <v>2.0099999999999998</v>
      </c>
      <c r="M33">
        <v>7.08</v>
      </c>
      <c r="N33" s="135">
        <v>15.84</v>
      </c>
      <c r="O33" s="135">
        <v>15.83</v>
      </c>
      <c r="P33" s="135">
        <v>15.83</v>
      </c>
      <c r="Q33">
        <v>1.99</v>
      </c>
      <c r="R33">
        <v>48.62</v>
      </c>
      <c r="S33">
        <v>1.48</v>
      </c>
      <c r="T33">
        <v>22.12</v>
      </c>
      <c r="U33">
        <v>7.37</v>
      </c>
      <c r="V33">
        <v>7.39</v>
      </c>
      <c r="W33">
        <v>43.71</v>
      </c>
      <c r="X33">
        <v>8.74</v>
      </c>
      <c r="Y33">
        <v>18.96</v>
      </c>
      <c r="Z33">
        <v>11.06</v>
      </c>
      <c r="AA33">
        <v>32.67</v>
      </c>
      <c r="AB33">
        <v>16.329999999999998</v>
      </c>
      <c r="AC33">
        <v>3.98</v>
      </c>
      <c r="AD33">
        <v>15.96</v>
      </c>
      <c r="AE33">
        <v>15.96</v>
      </c>
      <c r="AF33">
        <v>6.32</v>
      </c>
    </row>
    <row r="34" spans="1:32">
      <c r="A34" t="s">
        <v>76</v>
      </c>
      <c r="B34" s="75">
        <v>62.72</v>
      </c>
      <c r="C34" s="75">
        <v>43.49</v>
      </c>
      <c r="D34" s="135">
        <f t="shared" si="0"/>
        <v>47.5</v>
      </c>
      <c r="E34" s="75"/>
      <c r="F34" s="78">
        <v>3.74</v>
      </c>
      <c r="G34" s="78">
        <v>3.74</v>
      </c>
      <c r="H34" s="78">
        <v>3.84</v>
      </c>
      <c r="I34">
        <v>0</v>
      </c>
      <c r="J34">
        <v>269.97000000000003</v>
      </c>
      <c r="K34">
        <v>100.55</v>
      </c>
      <c r="L34">
        <v>2.0099999999999998</v>
      </c>
      <c r="M34">
        <v>7.13</v>
      </c>
      <c r="N34" s="135">
        <v>15.84</v>
      </c>
      <c r="O34" s="135">
        <v>15.83</v>
      </c>
      <c r="P34" s="135">
        <v>15.83</v>
      </c>
      <c r="Q34">
        <v>1.99</v>
      </c>
      <c r="R34">
        <v>59.45</v>
      </c>
      <c r="S34">
        <v>1.48</v>
      </c>
      <c r="T34">
        <v>22.33</v>
      </c>
      <c r="U34">
        <v>7.44</v>
      </c>
      <c r="V34">
        <v>7.44</v>
      </c>
      <c r="W34">
        <v>62.3</v>
      </c>
      <c r="X34">
        <v>12.46</v>
      </c>
      <c r="Y34">
        <v>26.09</v>
      </c>
      <c r="Z34">
        <v>15.05</v>
      </c>
      <c r="AA34">
        <v>46</v>
      </c>
      <c r="AB34">
        <v>23</v>
      </c>
      <c r="AC34">
        <v>3.99</v>
      </c>
      <c r="AD34">
        <v>21.85</v>
      </c>
      <c r="AE34">
        <v>21.85</v>
      </c>
      <c r="AF34">
        <v>6.32</v>
      </c>
    </row>
    <row r="35" spans="1:32">
      <c r="A35" t="s">
        <v>77</v>
      </c>
      <c r="B35" s="75">
        <v>61.95</v>
      </c>
      <c r="C35" s="75">
        <v>43.49</v>
      </c>
      <c r="D35" s="135">
        <f t="shared" si="0"/>
        <v>84.550000000000011</v>
      </c>
      <c r="E35" s="75"/>
      <c r="F35" s="78">
        <v>5.43</v>
      </c>
      <c r="G35" s="78">
        <v>5.43</v>
      </c>
      <c r="H35" s="78">
        <v>5.56</v>
      </c>
      <c r="I35">
        <v>0</v>
      </c>
      <c r="J35">
        <v>269.97000000000003</v>
      </c>
      <c r="K35">
        <v>100.55</v>
      </c>
      <c r="L35">
        <v>2.0099999999999998</v>
      </c>
      <c r="M35">
        <v>7.09</v>
      </c>
      <c r="N35" s="135">
        <v>28.19</v>
      </c>
      <c r="O35" s="135">
        <v>28.18</v>
      </c>
      <c r="P35" s="135">
        <v>28.18</v>
      </c>
      <c r="Q35">
        <v>1.99</v>
      </c>
      <c r="R35">
        <v>69.849999999999994</v>
      </c>
      <c r="S35">
        <v>1.48</v>
      </c>
      <c r="T35">
        <v>22.23</v>
      </c>
      <c r="U35">
        <v>7.41</v>
      </c>
      <c r="V35">
        <v>7.4</v>
      </c>
      <c r="W35">
        <v>79.260000000000005</v>
      </c>
      <c r="X35">
        <v>15.85</v>
      </c>
      <c r="Y35">
        <v>34</v>
      </c>
      <c r="Z35">
        <v>24.57</v>
      </c>
      <c r="AA35">
        <v>57.34</v>
      </c>
      <c r="AB35">
        <v>28.66</v>
      </c>
      <c r="AC35">
        <v>3.68</v>
      </c>
      <c r="AD35">
        <v>20.8</v>
      </c>
      <c r="AE35">
        <v>20.8</v>
      </c>
      <c r="AF35">
        <v>6.32</v>
      </c>
    </row>
    <row r="36" spans="1:32">
      <c r="A36" t="s">
        <v>78</v>
      </c>
      <c r="B36" s="75">
        <v>61.95</v>
      </c>
      <c r="C36" s="75">
        <v>43.49</v>
      </c>
      <c r="D36" s="135">
        <f t="shared" si="0"/>
        <v>84.550000000000011</v>
      </c>
      <c r="E36" s="75"/>
      <c r="F36" s="78">
        <v>6.54</v>
      </c>
      <c r="G36" s="78">
        <v>6.54</v>
      </c>
      <c r="H36" s="78">
        <v>6.71</v>
      </c>
      <c r="I36">
        <v>0</v>
      </c>
      <c r="J36">
        <v>269.97000000000003</v>
      </c>
      <c r="K36">
        <v>100.55</v>
      </c>
      <c r="L36">
        <v>2.0099999999999998</v>
      </c>
      <c r="M36">
        <v>7.09</v>
      </c>
      <c r="N36" s="135">
        <v>28.19</v>
      </c>
      <c r="O36" s="135">
        <v>28.18</v>
      </c>
      <c r="P36" s="135">
        <v>28.18</v>
      </c>
      <c r="Q36">
        <v>1.99</v>
      </c>
      <c r="R36">
        <v>79.58</v>
      </c>
      <c r="S36">
        <v>1.48</v>
      </c>
      <c r="T36">
        <v>21.89</v>
      </c>
      <c r="U36">
        <v>7.3</v>
      </c>
      <c r="V36">
        <v>7.29</v>
      </c>
      <c r="W36">
        <v>99.63</v>
      </c>
      <c r="X36">
        <v>19.93</v>
      </c>
      <c r="Y36">
        <v>42.63</v>
      </c>
      <c r="Z36">
        <v>29.88</v>
      </c>
      <c r="AA36">
        <v>65.34</v>
      </c>
      <c r="AB36">
        <v>32.659999999999997</v>
      </c>
      <c r="AC36">
        <v>3.69</v>
      </c>
      <c r="AD36">
        <v>20</v>
      </c>
      <c r="AE36">
        <v>20</v>
      </c>
      <c r="AF36">
        <v>6.32</v>
      </c>
    </row>
    <row r="37" spans="1:32">
      <c r="A37" t="s">
        <v>79</v>
      </c>
      <c r="B37" s="75">
        <v>61.95</v>
      </c>
      <c r="C37" s="75">
        <v>31.1</v>
      </c>
      <c r="D37" s="135">
        <f t="shared" si="0"/>
        <v>84.550000000000011</v>
      </c>
      <c r="E37" s="75"/>
      <c r="F37" s="78">
        <v>7.81</v>
      </c>
      <c r="G37" s="78">
        <v>7.81</v>
      </c>
      <c r="H37" s="78">
        <v>8.01</v>
      </c>
      <c r="I37">
        <v>0</v>
      </c>
      <c r="J37">
        <v>269.97000000000003</v>
      </c>
      <c r="K37">
        <v>100.55</v>
      </c>
      <c r="L37">
        <v>1.85</v>
      </c>
      <c r="M37">
        <v>7.07</v>
      </c>
      <c r="N37" s="135">
        <v>28.19</v>
      </c>
      <c r="O37" s="135">
        <v>28.18</v>
      </c>
      <c r="P37" s="135">
        <v>28.18</v>
      </c>
      <c r="Q37">
        <v>1.99</v>
      </c>
      <c r="R37">
        <v>88.96</v>
      </c>
      <c r="S37">
        <v>1.48</v>
      </c>
      <c r="T37">
        <v>22.16</v>
      </c>
      <c r="U37">
        <v>7.39</v>
      </c>
      <c r="V37">
        <v>7.37</v>
      </c>
      <c r="W37">
        <v>120.93</v>
      </c>
      <c r="X37">
        <v>24.18</v>
      </c>
      <c r="Y37">
        <v>48.94</v>
      </c>
      <c r="Z37">
        <v>34.729999999999997</v>
      </c>
      <c r="AA37">
        <v>74.67</v>
      </c>
      <c r="AB37">
        <v>37.33</v>
      </c>
      <c r="AC37">
        <v>3.97</v>
      </c>
      <c r="AD37">
        <v>18.899999999999999</v>
      </c>
      <c r="AE37">
        <v>18.899999999999999</v>
      </c>
      <c r="AF37">
        <v>6.32</v>
      </c>
    </row>
    <row r="38" spans="1:32">
      <c r="A38" t="s">
        <v>80</v>
      </c>
      <c r="B38" s="75">
        <v>61.95</v>
      </c>
      <c r="C38" s="75">
        <v>31.1</v>
      </c>
      <c r="D38" s="135">
        <f t="shared" si="0"/>
        <v>84.550000000000011</v>
      </c>
      <c r="E38" s="75"/>
      <c r="F38" s="78">
        <v>8.74</v>
      </c>
      <c r="G38" s="78">
        <v>8.74</v>
      </c>
      <c r="H38" s="78">
        <v>8.9700000000000006</v>
      </c>
      <c r="I38">
        <v>0</v>
      </c>
      <c r="J38">
        <v>269.97000000000003</v>
      </c>
      <c r="K38">
        <v>100.55</v>
      </c>
      <c r="L38">
        <v>1.85</v>
      </c>
      <c r="M38">
        <v>7.06</v>
      </c>
      <c r="N38" s="135">
        <v>28.19</v>
      </c>
      <c r="O38" s="135">
        <v>28.18</v>
      </c>
      <c r="P38" s="135">
        <v>28.18</v>
      </c>
      <c r="Q38">
        <v>1.99</v>
      </c>
      <c r="R38">
        <v>98</v>
      </c>
      <c r="S38">
        <v>1.48</v>
      </c>
      <c r="T38">
        <v>21.99</v>
      </c>
      <c r="U38">
        <v>7.33</v>
      </c>
      <c r="V38">
        <v>7.33</v>
      </c>
      <c r="W38">
        <v>141.57</v>
      </c>
      <c r="X38">
        <v>28.31</v>
      </c>
      <c r="Y38">
        <v>56.51</v>
      </c>
      <c r="Z38">
        <v>38.840000000000003</v>
      </c>
      <c r="AA38">
        <v>82</v>
      </c>
      <c r="AB38">
        <v>41</v>
      </c>
      <c r="AC38">
        <v>3.87</v>
      </c>
      <c r="AD38">
        <v>18.18</v>
      </c>
      <c r="AE38">
        <v>18.18</v>
      </c>
      <c r="AF38">
        <v>6.32</v>
      </c>
    </row>
    <row r="39" spans="1:32">
      <c r="A39" t="s">
        <v>81</v>
      </c>
      <c r="B39" s="75">
        <v>61.95</v>
      </c>
      <c r="C39" s="75">
        <v>31.1</v>
      </c>
      <c r="D39" s="135">
        <f t="shared" si="0"/>
        <v>84.550000000000011</v>
      </c>
      <c r="E39" s="75"/>
      <c r="F39" s="78">
        <v>10.06</v>
      </c>
      <c r="G39" s="78">
        <v>10.06</v>
      </c>
      <c r="H39" s="78">
        <v>10.31</v>
      </c>
      <c r="I39">
        <v>0</v>
      </c>
      <c r="J39">
        <v>269.97000000000003</v>
      </c>
      <c r="K39">
        <v>100.55</v>
      </c>
      <c r="L39">
        <v>1.85</v>
      </c>
      <c r="M39">
        <v>7.05</v>
      </c>
      <c r="N39" s="135">
        <v>28.19</v>
      </c>
      <c r="O39" s="135">
        <v>28.18</v>
      </c>
      <c r="P39" s="135">
        <v>28.18</v>
      </c>
      <c r="Q39">
        <v>1.99</v>
      </c>
      <c r="R39">
        <v>106.7</v>
      </c>
      <c r="S39">
        <v>1.48</v>
      </c>
      <c r="T39">
        <v>22.18</v>
      </c>
      <c r="U39">
        <v>7.39</v>
      </c>
      <c r="V39">
        <v>7.41</v>
      </c>
      <c r="W39">
        <v>161.06</v>
      </c>
      <c r="X39">
        <v>32.21</v>
      </c>
      <c r="Y39">
        <v>62.63</v>
      </c>
      <c r="Z39">
        <v>41.86</v>
      </c>
      <c r="AA39">
        <v>88</v>
      </c>
      <c r="AB39">
        <v>44</v>
      </c>
      <c r="AC39">
        <v>3.68</v>
      </c>
      <c r="AD39">
        <v>17.62</v>
      </c>
      <c r="AE39">
        <v>17.62</v>
      </c>
      <c r="AF39">
        <v>6.32</v>
      </c>
    </row>
    <row r="40" spans="1:32">
      <c r="A40" t="s">
        <v>82</v>
      </c>
      <c r="B40" s="75">
        <v>61.95</v>
      </c>
      <c r="C40" s="75">
        <v>31.1</v>
      </c>
      <c r="D40" s="135">
        <f t="shared" si="0"/>
        <v>84.550000000000011</v>
      </c>
      <c r="E40" s="75"/>
      <c r="F40" s="78">
        <v>11.03</v>
      </c>
      <c r="G40" s="78">
        <v>11.03</v>
      </c>
      <c r="H40" s="78">
        <v>11.31</v>
      </c>
      <c r="I40">
        <v>0</v>
      </c>
      <c r="J40">
        <v>269.97000000000003</v>
      </c>
      <c r="K40">
        <v>100.55</v>
      </c>
      <c r="L40">
        <v>1.85</v>
      </c>
      <c r="M40">
        <v>7.03</v>
      </c>
      <c r="N40" s="135">
        <v>28.19</v>
      </c>
      <c r="O40" s="135">
        <v>28.18</v>
      </c>
      <c r="P40" s="135">
        <v>28.18</v>
      </c>
      <c r="Q40">
        <v>1.99</v>
      </c>
      <c r="R40">
        <v>114.33</v>
      </c>
      <c r="S40">
        <v>1.48</v>
      </c>
      <c r="T40">
        <v>17.510000000000002</v>
      </c>
      <c r="U40">
        <v>5.84</v>
      </c>
      <c r="V40">
        <v>5.83</v>
      </c>
      <c r="W40">
        <v>173.05</v>
      </c>
      <c r="X40">
        <v>34.61</v>
      </c>
      <c r="Y40">
        <v>69.11</v>
      </c>
      <c r="Z40">
        <v>44.17</v>
      </c>
      <c r="AA40">
        <v>92</v>
      </c>
      <c r="AB40">
        <v>46</v>
      </c>
      <c r="AC40">
        <v>2.72</v>
      </c>
      <c r="AD40">
        <v>17.11</v>
      </c>
      <c r="AE40">
        <v>17.11</v>
      </c>
      <c r="AF40">
        <v>6.32</v>
      </c>
    </row>
    <row r="41" spans="1:32">
      <c r="A41" t="s">
        <v>83</v>
      </c>
      <c r="B41" s="75">
        <v>61.95</v>
      </c>
      <c r="C41" s="75">
        <v>31.1</v>
      </c>
      <c r="D41" s="135">
        <f t="shared" si="0"/>
        <v>84.550000000000011</v>
      </c>
      <c r="E41" s="75"/>
      <c r="F41" s="78">
        <v>12.08</v>
      </c>
      <c r="G41" s="78">
        <v>12.08</v>
      </c>
      <c r="H41" s="78">
        <v>12.39</v>
      </c>
      <c r="I41">
        <v>0</v>
      </c>
      <c r="J41">
        <v>269.97000000000003</v>
      </c>
      <c r="K41">
        <v>100.55</v>
      </c>
      <c r="L41">
        <v>1.85</v>
      </c>
      <c r="M41">
        <v>6.96</v>
      </c>
      <c r="N41" s="135">
        <v>28.19</v>
      </c>
      <c r="O41" s="135">
        <v>28.18</v>
      </c>
      <c r="P41" s="135">
        <v>28.18</v>
      </c>
      <c r="Q41">
        <v>1.99</v>
      </c>
      <c r="R41">
        <v>120.87</v>
      </c>
      <c r="S41">
        <v>1.48</v>
      </c>
      <c r="T41">
        <v>17.600000000000001</v>
      </c>
      <c r="U41">
        <v>5.87</v>
      </c>
      <c r="V41">
        <v>5.86</v>
      </c>
      <c r="W41">
        <v>190.2</v>
      </c>
      <c r="X41">
        <v>38.04</v>
      </c>
      <c r="Y41">
        <v>74.87</v>
      </c>
      <c r="Z41">
        <v>46.29</v>
      </c>
      <c r="AA41">
        <v>96</v>
      </c>
      <c r="AB41">
        <v>48</v>
      </c>
      <c r="AC41">
        <v>2.71</v>
      </c>
      <c r="AD41">
        <v>10.74</v>
      </c>
      <c r="AE41">
        <v>10.74</v>
      </c>
      <c r="AF41">
        <v>6.32</v>
      </c>
    </row>
    <row r="42" spans="1:32">
      <c r="A42" t="s">
        <v>84</v>
      </c>
      <c r="B42" s="75">
        <v>89.65</v>
      </c>
      <c r="C42" s="75">
        <v>31.1</v>
      </c>
      <c r="D42" s="135">
        <f t="shared" si="0"/>
        <v>84.550000000000011</v>
      </c>
      <c r="E42" s="75"/>
      <c r="F42" s="78">
        <v>12.87</v>
      </c>
      <c r="G42" s="78">
        <v>12.87</v>
      </c>
      <c r="H42" s="78">
        <v>13.19</v>
      </c>
      <c r="I42">
        <v>0</v>
      </c>
      <c r="J42">
        <v>269.97000000000003</v>
      </c>
      <c r="K42">
        <v>100.55</v>
      </c>
      <c r="L42">
        <v>1.85</v>
      </c>
      <c r="M42">
        <v>6.93</v>
      </c>
      <c r="N42" s="135">
        <v>28.19</v>
      </c>
      <c r="O42" s="135">
        <v>28.18</v>
      </c>
      <c r="P42" s="135">
        <v>28.18</v>
      </c>
      <c r="Q42">
        <v>1.99</v>
      </c>
      <c r="R42">
        <v>125.81</v>
      </c>
      <c r="S42">
        <v>1.48</v>
      </c>
      <c r="T42">
        <v>17.32</v>
      </c>
      <c r="U42">
        <v>5.77</v>
      </c>
      <c r="V42">
        <v>5.77</v>
      </c>
      <c r="W42">
        <v>206.56</v>
      </c>
      <c r="X42">
        <v>41.31</v>
      </c>
      <c r="Y42">
        <v>79.88</v>
      </c>
      <c r="Z42">
        <v>49.04</v>
      </c>
      <c r="AA42">
        <v>100</v>
      </c>
      <c r="AB42">
        <v>50</v>
      </c>
      <c r="AC42">
        <v>2.72</v>
      </c>
      <c r="AD42">
        <v>10.33</v>
      </c>
      <c r="AE42">
        <v>10.33</v>
      </c>
      <c r="AF42">
        <v>6.32</v>
      </c>
    </row>
    <row r="43" spans="1:32">
      <c r="A43" t="s">
        <v>85</v>
      </c>
      <c r="B43" s="75">
        <v>89.65</v>
      </c>
      <c r="C43" s="75">
        <v>49.98</v>
      </c>
      <c r="D43" s="135">
        <f t="shared" si="0"/>
        <v>84.550000000000011</v>
      </c>
      <c r="E43" s="75"/>
      <c r="F43" s="78">
        <v>13.51</v>
      </c>
      <c r="G43" s="78">
        <v>13.51</v>
      </c>
      <c r="H43" s="78">
        <v>13.84</v>
      </c>
      <c r="I43">
        <v>0</v>
      </c>
      <c r="J43">
        <v>269.97000000000003</v>
      </c>
      <c r="K43">
        <v>100.55</v>
      </c>
      <c r="L43">
        <v>1.85</v>
      </c>
      <c r="M43">
        <v>6.93</v>
      </c>
      <c r="N43" s="135">
        <v>28.19</v>
      </c>
      <c r="O43" s="135">
        <v>28.18</v>
      </c>
      <c r="P43" s="135">
        <v>28.18</v>
      </c>
      <c r="Q43">
        <v>2.14</v>
      </c>
      <c r="R43">
        <v>129.41999999999999</v>
      </c>
      <c r="S43">
        <v>1.48</v>
      </c>
      <c r="T43">
        <v>16.57</v>
      </c>
      <c r="U43">
        <v>5.52</v>
      </c>
      <c r="V43">
        <v>5.52</v>
      </c>
      <c r="W43">
        <v>221.06</v>
      </c>
      <c r="X43">
        <v>44.21</v>
      </c>
      <c r="Y43">
        <v>84.73</v>
      </c>
      <c r="Z43">
        <v>50</v>
      </c>
      <c r="AA43">
        <v>100</v>
      </c>
      <c r="AB43">
        <v>50</v>
      </c>
      <c r="AC43">
        <v>2.77</v>
      </c>
      <c r="AD43">
        <v>10.06</v>
      </c>
      <c r="AE43">
        <v>10.06</v>
      </c>
      <c r="AF43">
        <v>6.32</v>
      </c>
    </row>
    <row r="44" spans="1:32">
      <c r="A44" t="s">
        <v>86</v>
      </c>
      <c r="B44" s="75">
        <v>89.65</v>
      </c>
      <c r="C44" s="75">
        <v>49.98</v>
      </c>
      <c r="D44" s="135">
        <f t="shared" si="0"/>
        <v>84.550000000000011</v>
      </c>
      <c r="E44" s="75"/>
      <c r="F44" s="78">
        <v>14.3</v>
      </c>
      <c r="G44" s="78">
        <v>14.3</v>
      </c>
      <c r="H44" s="78">
        <v>14.66</v>
      </c>
      <c r="I44">
        <v>0</v>
      </c>
      <c r="J44">
        <v>269.97000000000003</v>
      </c>
      <c r="K44">
        <v>100.55</v>
      </c>
      <c r="L44">
        <v>1.85</v>
      </c>
      <c r="M44">
        <v>6.82</v>
      </c>
      <c r="N44" s="135">
        <v>28.19</v>
      </c>
      <c r="O44" s="135">
        <v>28.18</v>
      </c>
      <c r="P44" s="135">
        <v>28.18</v>
      </c>
      <c r="Q44">
        <v>2.14</v>
      </c>
      <c r="R44">
        <v>132.44</v>
      </c>
      <c r="S44">
        <v>1.48</v>
      </c>
      <c r="T44">
        <v>16.649999999999999</v>
      </c>
      <c r="U44">
        <v>5.55</v>
      </c>
      <c r="V44">
        <v>5.55</v>
      </c>
      <c r="W44">
        <v>233.33</v>
      </c>
      <c r="X44">
        <v>46.67</v>
      </c>
      <c r="Y44">
        <v>89.26</v>
      </c>
      <c r="Z44">
        <v>50</v>
      </c>
      <c r="AA44">
        <v>100</v>
      </c>
      <c r="AB44">
        <v>50</v>
      </c>
      <c r="AC44">
        <v>2.64</v>
      </c>
      <c r="AD44">
        <v>10.23</v>
      </c>
      <c r="AE44">
        <v>10.23</v>
      </c>
      <c r="AF44">
        <v>6.32</v>
      </c>
    </row>
    <row r="45" spans="1:32">
      <c r="A45" t="s">
        <v>87</v>
      </c>
      <c r="B45" s="75">
        <v>72.03</v>
      </c>
      <c r="C45" s="75">
        <v>49.98</v>
      </c>
      <c r="D45" s="135">
        <f t="shared" si="0"/>
        <v>84.550000000000011</v>
      </c>
      <c r="E45" s="75"/>
      <c r="F45" s="78">
        <v>14.77</v>
      </c>
      <c r="G45" s="78">
        <v>14.77</v>
      </c>
      <c r="H45" s="78">
        <v>15.13</v>
      </c>
      <c r="I45">
        <v>0</v>
      </c>
      <c r="J45">
        <v>269.97000000000003</v>
      </c>
      <c r="K45">
        <v>71.75</v>
      </c>
      <c r="L45">
        <v>2.08</v>
      </c>
      <c r="M45">
        <v>6.96</v>
      </c>
      <c r="N45" s="135">
        <v>28.19</v>
      </c>
      <c r="O45" s="135">
        <v>28.18</v>
      </c>
      <c r="P45" s="135">
        <v>28.18</v>
      </c>
      <c r="Q45">
        <v>2.14</v>
      </c>
      <c r="R45">
        <v>134.80000000000001</v>
      </c>
      <c r="S45">
        <v>1.48</v>
      </c>
      <c r="T45">
        <v>16.579999999999998</v>
      </c>
      <c r="U45">
        <v>5.53</v>
      </c>
      <c r="V45">
        <v>5.51</v>
      </c>
      <c r="W45">
        <v>233.33</v>
      </c>
      <c r="X45">
        <v>46.67</v>
      </c>
      <c r="Y45">
        <v>92.35</v>
      </c>
      <c r="Z45">
        <v>50</v>
      </c>
      <c r="AA45">
        <v>98</v>
      </c>
      <c r="AB45">
        <v>49</v>
      </c>
      <c r="AC45">
        <v>2.82</v>
      </c>
      <c r="AD45">
        <v>10.130000000000001</v>
      </c>
      <c r="AE45">
        <v>10.130000000000001</v>
      </c>
      <c r="AF45">
        <v>6.35</v>
      </c>
    </row>
    <row r="46" spans="1:32">
      <c r="A46" t="s">
        <v>88</v>
      </c>
      <c r="B46" s="75">
        <v>72.03</v>
      </c>
      <c r="C46" s="75">
        <v>49.98</v>
      </c>
      <c r="D46" s="135">
        <f t="shared" si="0"/>
        <v>84.550000000000011</v>
      </c>
      <c r="E46" s="75"/>
      <c r="F46" s="78">
        <v>15.57</v>
      </c>
      <c r="G46" s="78">
        <v>15.57</v>
      </c>
      <c r="H46" s="78">
        <v>15.95</v>
      </c>
      <c r="I46">
        <v>0</v>
      </c>
      <c r="J46">
        <v>269.97000000000003</v>
      </c>
      <c r="K46">
        <v>52.79</v>
      </c>
      <c r="L46">
        <v>2.08</v>
      </c>
      <c r="M46">
        <v>6.88</v>
      </c>
      <c r="N46" s="135">
        <v>28.19</v>
      </c>
      <c r="O46" s="135">
        <v>28.18</v>
      </c>
      <c r="P46" s="135">
        <v>28.18</v>
      </c>
      <c r="Q46">
        <v>2.14</v>
      </c>
      <c r="R46">
        <v>136.01</v>
      </c>
      <c r="S46">
        <v>1.48</v>
      </c>
      <c r="T46">
        <v>16.91</v>
      </c>
      <c r="U46">
        <v>5.64</v>
      </c>
      <c r="V46">
        <v>5.62</v>
      </c>
      <c r="W46">
        <v>233.33</v>
      </c>
      <c r="X46">
        <v>46.67</v>
      </c>
      <c r="Y46">
        <v>93.87</v>
      </c>
      <c r="Z46">
        <v>50</v>
      </c>
      <c r="AA46">
        <v>96</v>
      </c>
      <c r="AB46">
        <v>48</v>
      </c>
      <c r="AC46">
        <v>2.81</v>
      </c>
      <c r="AD46">
        <v>10.32</v>
      </c>
      <c r="AE46">
        <v>10.32</v>
      </c>
      <c r="AF46">
        <v>6.35</v>
      </c>
    </row>
    <row r="47" spans="1:32">
      <c r="A47" t="s">
        <v>89</v>
      </c>
      <c r="B47" s="75">
        <v>72.03</v>
      </c>
      <c r="C47" s="75">
        <v>49.98</v>
      </c>
      <c r="D47" s="135">
        <f t="shared" si="0"/>
        <v>84.550000000000011</v>
      </c>
      <c r="E47" s="75"/>
      <c r="F47" s="78">
        <v>15.87</v>
      </c>
      <c r="G47" s="78">
        <v>15.87</v>
      </c>
      <c r="H47" s="78">
        <v>16.27</v>
      </c>
      <c r="I47">
        <v>0</v>
      </c>
      <c r="J47">
        <v>269.97000000000003</v>
      </c>
      <c r="K47">
        <v>52.79</v>
      </c>
      <c r="L47">
        <v>2.08</v>
      </c>
      <c r="M47">
        <v>6.65</v>
      </c>
      <c r="N47" s="135">
        <v>28.19</v>
      </c>
      <c r="O47" s="135">
        <v>28.18</v>
      </c>
      <c r="P47" s="135">
        <v>28.18</v>
      </c>
      <c r="Q47">
        <v>2.14</v>
      </c>
      <c r="R47">
        <v>135.34</v>
      </c>
      <c r="S47">
        <v>1.48</v>
      </c>
      <c r="T47">
        <v>16.61</v>
      </c>
      <c r="U47">
        <v>5.54</v>
      </c>
      <c r="V47">
        <v>5.53</v>
      </c>
      <c r="W47">
        <v>233.33</v>
      </c>
      <c r="X47">
        <v>46.67</v>
      </c>
      <c r="Y47">
        <v>94.95</v>
      </c>
      <c r="Z47">
        <v>50</v>
      </c>
      <c r="AA47">
        <v>95.34</v>
      </c>
      <c r="AB47">
        <v>47.66</v>
      </c>
      <c r="AC47">
        <v>2.8</v>
      </c>
      <c r="AD47">
        <v>10.08</v>
      </c>
      <c r="AE47">
        <v>10.08</v>
      </c>
      <c r="AF47">
        <v>6.35</v>
      </c>
    </row>
    <row r="48" spans="1:32">
      <c r="A48" t="s">
        <v>90</v>
      </c>
      <c r="B48" s="75">
        <v>72.03</v>
      </c>
      <c r="C48" s="75">
        <v>49.98</v>
      </c>
      <c r="D48" s="135">
        <f t="shared" si="0"/>
        <v>84.550000000000011</v>
      </c>
      <c r="E48" s="75"/>
      <c r="F48" s="78">
        <v>16.23</v>
      </c>
      <c r="G48" s="78">
        <v>16.23</v>
      </c>
      <c r="H48" s="78">
        <v>16.64</v>
      </c>
      <c r="I48">
        <v>0</v>
      </c>
      <c r="J48">
        <v>269.97000000000003</v>
      </c>
      <c r="K48">
        <v>52.79</v>
      </c>
      <c r="L48">
        <v>2.08</v>
      </c>
      <c r="M48">
        <v>6.79</v>
      </c>
      <c r="N48" s="135">
        <v>28.19</v>
      </c>
      <c r="O48" s="135">
        <v>28.18</v>
      </c>
      <c r="P48" s="135">
        <v>28.18</v>
      </c>
      <c r="Q48">
        <v>2.14</v>
      </c>
      <c r="R48">
        <v>133.53</v>
      </c>
      <c r="S48">
        <v>1.48</v>
      </c>
      <c r="T48">
        <v>16.989999999999998</v>
      </c>
      <c r="U48">
        <v>5.66</v>
      </c>
      <c r="V48">
        <v>5.66</v>
      </c>
      <c r="W48">
        <v>233.33</v>
      </c>
      <c r="X48">
        <v>46.67</v>
      </c>
      <c r="Y48">
        <v>95.51</v>
      </c>
      <c r="Z48">
        <v>50</v>
      </c>
      <c r="AA48">
        <v>94</v>
      </c>
      <c r="AB48">
        <v>47</v>
      </c>
      <c r="AC48">
        <v>2.75</v>
      </c>
      <c r="AD48">
        <v>10.02</v>
      </c>
      <c r="AE48">
        <v>10.02</v>
      </c>
      <c r="AF48">
        <v>6.35</v>
      </c>
    </row>
    <row r="49" spans="1:32">
      <c r="A49" t="s">
        <v>91</v>
      </c>
      <c r="B49" s="75">
        <v>72.03</v>
      </c>
      <c r="C49" s="75">
        <v>49.98</v>
      </c>
      <c r="D49" s="135">
        <f t="shared" si="0"/>
        <v>84.550000000000011</v>
      </c>
      <c r="E49" s="75"/>
      <c r="F49" s="78">
        <v>17.809999999999999</v>
      </c>
      <c r="G49" s="78">
        <v>17.809999999999999</v>
      </c>
      <c r="H49" s="78">
        <v>18.25</v>
      </c>
      <c r="I49">
        <v>0</v>
      </c>
      <c r="J49">
        <v>269.97000000000003</v>
      </c>
      <c r="K49">
        <v>52.79</v>
      </c>
      <c r="L49">
        <v>2.08</v>
      </c>
      <c r="M49">
        <v>6.77</v>
      </c>
      <c r="N49" s="135">
        <v>28.19</v>
      </c>
      <c r="O49" s="135">
        <v>28.18</v>
      </c>
      <c r="P49" s="135">
        <v>28.18</v>
      </c>
      <c r="Q49">
        <v>2.14</v>
      </c>
      <c r="R49">
        <v>130.87</v>
      </c>
      <c r="S49">
        <v>1.48</v>
      </c>
      <c r="T49">
        <v>16.72</v>
      </c>
      <c r="U49">
        <v>5.57</v>
      </c>
      <c r="V49">
        <v>5.57</v>
      </c>
      <c r="W49">
        <v>233.33</v>
      </c>
      <c r="X49">
        <v>46.67</v>
      </c>
      <c r="Y49">
        <v>95.58</v>
      </c>
      <c r="Z49">
        <v>50</v>
      </c>
      <c r="AA49">
        <v>93.34</v>
      </c>
      <c r="AB49">
        <v>46.66</v>
      </c>
      <c r="AC49">
        <v>2.8</v>
      </c>
      <c r="AD49">
        <v>10.06</v>
      </c>
      <c r="AE49">
        <v>10.06</v>
      </c>
      <c r="AF49">
        <v>6.35</v>
      </c>
    </row>
    <row r="50" spans="1:32">
      <c r="A50" t="s">
        <v>92</v>
      </c>
      <c r="B50" s="75">
        <v>72.03</v>
      </c>
      <c r="C50" s="75">
        <v>49.98</v>
      </c>
      <c r="D50" s="135">
        <f t="shared" si="0"/>
        <v>84.550000000000011</v>
      </c>
      <c r="E50" s="75"/>
      <c r="F50" s="78">
        <v>17.97</v>
      </c>
      <c r="G50" s="78">
        <v>17.97</v>
      </c>
      <c r="H50" s="78">
        <v>18.420000000000002</v>
      </c>
      <c r="I50">
        <v>0</v>
      </c>
      <c r="J50">
        <v>269.97000000000003</v>
      </c>
      <c r="K50">
        <v>52.79</v>
      </c>
      <c r="L50">
        <v>2.08</v>
      </c>
      <c r="M50">
        <v>6.67</v>
      </c>
      <c r="N50" s="135">
        <v>28.19</v>
      </c>
      <c r="O50" s="135">
        <v>28.18</v>
      </c>
      <c r="P50" s="135">
        <v>28.18</v>
      </c>
      <c r="Q50">
        <v>2.14</v>
      </c>
      <c r="R50">
        <v>128.33000000000001</v>
      </c>
      <c r="S50">
        <v>1.48</v>
      </c>
      <c r="T50">
        <v>16.82</v>
      </c>
      <c r="U50">
        <v>5.61</v>
      </c>
      <c r="V50">
        <v>5.59</v>
      </c>
      <c r="W50">
        <v>233.33</v>
      </c>
      <c r="X50">
        <v>46.67</v>
      </c>
      <c r="Y50">
        <v>95.56</v>
      </c>
      <c r="Z50">
        <v>50</v>
      </c>
      <c r="AA50">
        <v>92.67</v>
      </c>
      <c r="AB50">
        <v>46.33</v>
      </c>
      <c r="AC50">
        <v>2.8</v>
      </c>
      <c r="AD50">
        <v>10.14</v>
      </c>
      <c r="AE50">
        <v>10.14</v>
      </c>
      <c r="AF50">
        <v>6.35</v>
      </c>
    </row>
    <row r="51" spans="1:32">
      <c r="A51" t="s">
        <v>93</v>
      </c>
      <c r="B51" s="75">
        <v>72.03</v>
      </c>
      <c r="C51" s="75">
        <v>49.98</v>
      </c>
      <c r="D51" s="135">
        <f t="shared" si="0"/>
        <v>84.550000000000011</v>
      </c>
      <c r="E51" s="75"/>
      <c r="F51" s="78">
        <v>18</v>
      </c>
      <c r="G51" s="78">
        <v>18</v>
      </c>
      <c r="H51" s="78">
        <v>18.45</v>
      </c>
      <c r="I51">
        <v>0</v>
      </c>
      <c r="J51">
        <v>269.97000000000003</v>
      </c>
      <c r="K51">
        <v>52.79</v>
      </c>
      <c r="L51">
        <v>2.08</v>
      </c>
      <c r="M51">
        <v>6.71</v>
      </c>
      <c r="N51" s="135">
        <v>28.19</v>
      </c>
      <c r="O51" s="135">
        <v>28.18</v>
      </c>
      <c r="P51" s="135">
        <v>28.18</v>
      </c>
      <c r="Q51">
        <v>2.2200000000000002</v>
      </c>
      <c r="R51">
        <v>126.91</v>
      </c>
      <c r="S51">
        <v>1.53</v>
      </c>
      <c r="T51">
        <v>16.88</v>
      </c>
      <c r="U51">
        <v>5.63</v>
      </c>
      <c r="V51">
        <v>5.62</v>
      </c>
      <c r="W51">
        <v>233.33</v>
      </c>
      <c r="X51">
        <v>46.67</v>
      </c>
      <c r="Y51">
        <v>95.55</v>
      </c>
      <c r="Z51">
        <v>50</v>
      </c>
      <c r="AA51">
        <v>92.67</v>
      </c>
      <c r="AB51">
        <v>46.33</v>
      </c>
      <c r="AC51">
        <v>2.81</v>
      </c>
      <c r="AD51">
        <v>10.130000000000001</v>
      </c>
      <c r="AE51">
        <v>10.130000000000001</v>
      </c>
      <c r="AF51">
        <v>6.35</v>
      </c>
    </row>
    <row r="52" spans="1:32">
      <c r="A52" t="s">
        <v>94</v>
      </c>
      <c r="B52" s="75">
        <v>72.03</v>
      </c>
      <c r="C52" s="75">
        <v>49.98</v>
      </c>
      <c r="D52" s="135">
        <f t="shared" si="0"/>
        <v>84.550000000000011</v>
      </c>
      <c r="E52" s="75"/>
      <c r="F52" s="78">
        <v>17.96</v>
      </c>
      <c r="G52" s="78">
        <v>17.96</v>
      </c>
      <c r="H52" s="78">
        <v>18.41</v>
      </c>
      <c r="I52">
        <v>0</v>
      </c>
      <c r="J52">
        <v>269.97000000000003</v>
      </c>
      <c r="K52">
        <v>52.79</v>
      </c>
      <c r="L52">
        <v>2.08</v>
      </c>
      <c r="M52">
        <v>6.79</v>
      </c>
      <c r="N52" s="135">
        <v>28.19</v>
      </c>
      <c r="O52" s="135">
        <v>28.18</v>
      </c>
      <c r="P52" s="135">
        <v>28.18</v>
      </c>
      <c r="Q52">
        <v>2.2200000000000002</v>
      </c>
      <c r="R52">
        <v>125.02</v>
      </c>
      <c r="S52">
        <v>1.53</v>
      </c>
      <c r="T52">
        <v>16.61</v>
      </c>
      <c r="U52">
        <v>5.54</v>
      </c>
      <c r="V52">
        <v>5.53</v>
      </c>
      <c r="W52">
        <v>233.33</v>
      </c>
      <c r="X52">
        <v>46.67</v>
      </c>
      <c r="Y52">
        <v>95.58</v>
      </c>
      <c r="Z52">
        <v>50</v>
      </c>
      <c r="AA52">
        <v>92</v>
      </c>
      <c r="AB52">
        <v>46</v>
      </c>
      <c r="AC52">
        <v>2.65</v>
      </c>
      <c r="AD52">
        <v>10.31</v>
      </c>
      <c r="AE52">
        <v>10.31</v>
      </c>
      <c r="AF52">
        <v>6.35</v>
      </c>
    </row>
    <row r="53" spans="1:32">
      <c r="A53" t="s">
        <v>95</v>
      </c>
      <c r="B53" s="75">
        <v>72.03</v>
      </c>
      <c r="C53" s="75">
        <v>49.98</v>
      </c>
      <c r="D53" s="135">
        <f t="shared" si="0"/>
        <v>84.550000000000011</v>
      </c>
      <c r="E53" s="75"/>
      <c r="F53" s="78">
        <v>17.989999999999998</v>
      </c>
      <c r="G53" s="78">
        <v>17.989999999999998</v>
      </c>
      <c r="H53" s="78">
        <v>18.440000000000001</v>
      </c>
      <c r="I53">
        <v>0</v>
      </c>
      <c r="J53">
        <v>269.97000000000003</v>
      </c>
      <c r="K53">
        <v>52.79</v>
      </c>
      <c r="L53">
        <v>2.08</v>
      </c>
      <c r="M53">
        <v>15.32</v>
      </c>
      <c r="N53" s="135">
        <v>28.19</v>
      </c>
      <c r="O53" s="135">
        <v>28.18</v>
      </c>
      <c r="P53" s="135">
        <v>28.18</v>
      </c>
      <c r="Q53">
        <v>2.2200000000000002</v>
      </c>
      <c r="R53">
        <v>121.58</v>
      </c>
      <c r="S53">
        <v>1.53</v>
      </c>
      <c r="T53">
        <v>16.8</v>
      </c>
      <c r="U53">
        <v>5.6</v>
      </c>
      <c r="V53">
        <v>5.6</v>
      </c>
      <c r="W53">
        <v>233.33</v>
      </c>
      <c r="X53">
        <v>46.67</v>
      </c>
      <c r="Y53">
        <v>95.56</v>
      </c>
      <c r="Z53">
        <v>50</v>
      </c>
      <c r="AA53">
        <v>92</v>
      </c>
      <c r="AB53">
        <v>46</v>
      </c>
      <c r="AC53">
        <v>2.63</v>
      </c>
      <c r="AD53">
        <v>10.69</v>
      </c>
      <c r="AE53">
        <v>10.69</v>
      </c>
      <c r="AF53">
        <v>6.35</v>
      </c>
    </row>
    <row r="54" spans="1:32">
      <c r="A54" t="s">
        <v>96</v>
      </c>
      <c r="B54" s="75">
        <v>72.03</v>
      </c>
      <c r="C54" s="75">
        <v>49.98</v>
      </c>
      <c r="D54" s="135">
        <f t="shared" si="0"/>
        <v>84.550000000000011</v>
      </c>
      <c r="E54" s="75"/>
      <c r="F54" s="78">
        <v>17.96</v>
      </c>
      <c r="G54" s="78">
        <v>17.96</v>
      </c>
      <c r="H54" s="78">
        <v>18.41</v>
      </c>
      <c r="I54">
        <v>0</v>
      </c>
      <c r="J54">
        <v>269.97000000000003</v>
      </c>
      <c r="K54">
        <v>52.79</v>
      </c>
      <c r="L54">
        <v>2.08</v>
      </c>
      <c r="M54">
        <v>14.88</v>
      </c>
      <c r="N54" s="135">
        <v>28.19</v>
      </c>
      <c r="O54" s="135">
        <v>28.18</v>
      </c>
      <c r="P54" s="135">
        <v>28.18</v>
      </c>
      <c r="Q54">
        <v>2.2200000000000002</v>
      </c>
      <c r="R54">
        <v>116.82</v>
      </c>
      <c r="S54">
        <v>1.53</v>
      </c>
      <c r="T54">
        <v>16.59</v>
      </c>
      <c r="U54">
        <v>5.53</v>
      </c>
      <c r="V54">
        <v>5.53</v>
      </c>
      <c r="W54">
        <v>233.33</v>
      </c>
      <c r="X54">
        <v>46.67</v>
      </c>
      <c r="Y54">
        <v>95.53</v>
      </c>
      <c r="Z54">
        <v>50</v>
      </c>
      <c r="AA54">
        <v>92</v>
      </c>
      <c r="AB54">
        <v>46</v>
      </c>
      <c r="AC54">
        <v>2.58</v>
      </c>
      <c r="AD54">
        <v>10.64</v>
      </c>
      <c r="AE54">
        <v>10.64</v>
      </c>
      <c r="AF54">
        <v>6.34</v>
      </c>
    </row>
    <row r="55" spans="1:32">
      <c r="A55" t="s">
        <v>97</v>
      </c>
      <c r="B55" s="75">
        <v>44.35</v>
      </c>
      <c r="C55" s="75">
        <v>31.1</v>
      </c>
      <c r="D55" s="135">
        <f t="shared" si="0"/>
        <v>84.550000000000011</v>
      </c>
      <c r="E55" s="75"/>
      <c r="F55" s="78">
        <v>17.95</v>
      </c>
      <c r="G55" s="78">
        <v>17.95</v>
      </c>
      <c r="H55" s="78">
        <v>18.39</v>
      </c>
      <c r="I55">
        <v>0</v>
      </c>
      <c r="J55">
        <v>230.38</v>
      </c>
      <c r="K55">
        <v>52.79</v>
      </c>
      <c r="L55">
        <v>2.16</v>
      </c>
      <c r="M55">
        <v>14.44</v>
      </c>
      <c r="N55" s="135">
        <v>28.19</v>
      </c>
      <c r="O55" s="135">
        <v>28.18</v>
      </c>
      <c r="P55" s="135">
        <v>28.18</v>
      </c>
      <c r="Q55">
        <v>2.2200000000000002</v>
      </c>
      <c r="R55">
        <v>114.16</v>
      </c>
      <c r="S55">
        <v>1.53</v>
      </c>
      <c r="T55">
        <v>16.91</v>
      </c>
      <c r="U55">
        <v>5.64</v>
      </c>
      <c r="V55">
        <v>5.63</v>
      </c>
      <c r="W55">
        <v>233.33</v>
      </c>
      <c r="X55">
        <v>46.67</v>
      </c>
      <c r="Y55">
        <v>95.43</v>
      </c>
      <c r="Z55">
        <v>50</v>
      </c>
      <c r="AA55">
        <v>92</v>
      </c>
      <c r="AB55">
        <v>46</v>
      </c>
      <c r="AC55">
        <v>2.57</v>
      </c>
      <c r="AD55">
        <v>10.68</v>
      </c>
      <c r="AE55">
        <v>10.68</v>
      </c>
      <c r="AF55">
        <v>6.34</v>
      </c>
    </row>
    <row r="56" spans="1:32">
      <c r="A56" t="s">
        <v>98</v>
      </c>
      <c r="B56" s="75">
        <v>44.35</v>
      </c>
      <c r="C56" s="75">
        <v>31.1</v>
      </c>
      <c r="D56" s="135">
        <f t="shared" si="0"/>
        <v>84.550000000000011</v>
      </c>
      <c r="E56" s="75"/>
      <c r="F56" s="78">
        <v>17.84</v>
      </c>
      <c r="G56" s="78">
        <v>17.84</v>
      </c>
      <c r="H56" s="78">
        <v>18.29</v>
      </c>
      <c r="I56">
        <v>0</v>
      </c>
      <c r="J56">
        <v>191.98</v>
      </c>
      <c r="K56">
        <v>52.79</v>
      </c>
      <c r="L56">
        <v>2.16</v>
      </c>
      <c r="M56">
        <v>14.08</v>
      </c>
      <c r="N56" s="135">
        <v>28.19</v>
      </c>
      <c r="O56" s="135">
        <v>28.18</v>
      </c>
      <c r="P56" s="135">
        <v>28.18</v>
      </c>
      <c r="Q56">
        <v>2.2200000000000002</v>
      </c>
      <c r="R56">
        <v>113.3</v>
      </c>
      <c r="S56">
        <v>1.53</v>
      </c>
      <c r="T56">
        <v>16.829999999999998</v>
      </c>
      <c r="U56">
        <v>5.61</v>
      </c>
      <c r="V56">
        <v>5.62</v>
      </c>
      <c r="W56">
        <v>233.33</v>
      </c>
      <c r="X56">
        <v>46.67</v>
      </c>
      <c r="Y56">
        <v>95.38</v>
      </c>
      <c r="Z56">
        <v>50</v>
      </c>
      <c r="AA56">
        <v>92.67</v>
      </c>
      <c r="AB56">
        <v>46.33</v>
      </c>
      <c r="AC56">
        <v>2.57</v>
      </c>
      <c r="AD56">
        <v>10.79</v>
      </c>
      <c r="AE56">
        <v>10.79</v>
      </c>
      <c r="AF56">
        <v>6.34</v>
      </c>
    </row>
    <row r="57" spans="1:32">
      <c r="A57" t="s">
        <v>99</v>
      </c>
      <c r="B57" s="75">
        <v>44.35</v>
      </c>
      <c r="C57" s="75">
        <v>31.1</v>
      </c>
      <c r="D57" s="135">
        <f t="shared" si="0"/>
        <v>84.550000000000011</v>
      </c>
      <c r="E57" s="75"/>
      <c r="F57" s="78">
        <v>17.89</v>
      </c>
      <c r="G57" s="78">
        <v>17.89</v>
      </c>
      <c r="H57" s="78">
        <v>18.34</v>
      </c>
      <c r="I57">
        <v>0</v>
      </c>
      <c r="J57">
        <v>230.38</v>
      </c>
      <c r="K57">
        <v>52.79</v>
      </c>
      <c r="L57">
        <v>2.16</v>
      </c>
      <c r="M57">
        <v>13.72</v>
      </c>
      <c r="N57" s="135">
        <v>28.19</v>
      </c>
      <c r="O57" s="135">
        <v>28.18</v>
      </c>
      <c r="P57" s="135">
        <v>28.18</v>
      </c>
      <c r="Q57">
        <v>2.2200000000000002</v>
      </c>
      <c r="R57">
        <v>117.8</v>
      </c>
      <c r="S57">
        <v>1.53</v>
      </c>
      <c r="T57">
        <v>16.670000000000002</v>
      </c>
      <c r="U57">
        <v>5.56</v>
      </c>
      <c r="V57">
        <v>5.54</v>
      </c>
      <c r="W57">
        <v>233.33</v>
      </c>
      <c r="X57">
        <v>46.67</v>
      </c>
      <c r="Y57">
        <v>95.42</v>
      </c>
      <c r="Z57">
        <v>50</v>
      </c>
      <c r="AA57">
        <v>93.34</v>
      </c>
      <c r="AB57">
        <v>46.66</v>
      </c>
      <c r="AC57">
        <v>2.64</v>
      </c>
      <c r="AD57">
        <v>10.76</v>
      </c>
      <c r="AE57">
        <v>10.76</v>
      </c>
      <c r="AF57">
        <v>6.34</v>
      </c>
    </row>
    <row r="58" spans="1:32">
      <c r="A58" t="s">
        <v>100</v>
      </c>
      <c r="B58" s="75">
        <v>44.35</v>
      </c>
      <c r="C58" s="75">
        <v>31.1</v>
      </c>
      <c r="D58" s="135">
        <f t="shared" si="0"/>
        <v>84.550000000000011</v>
      </c>
      <c r="E58" s="75"/>
      <c r="F58" s="78">
        <v>17.760000000000002</v>
      </c>
      <c r="G58" s="78">
        <v>17.760000000000002</v>
      </c>
      <c r="H58" s="78">
        <v>18.2</v>
      </c>
      <c r="I58">
        <v>0</v>
      </c>
      <c r="J58">
        <v>269.97000000000003</v>
      </c>
      <c r="K58">
        <v>52.79</v>
      </c>
      <c r="L58">
        <v>2.16</v>
      </c>
      <c r="M58">
        <v>13.2</v>
      </c>
      <c r="N58" s="135">
        <v>28.19</v>
      </c>
      <c r="O58" s="135">
        <v>28.18</v>
      </c>
      <c r="P58" s="135">
        <v>28.18</v>
      </c>
      <c r="Q58">
        <v>2.2200000000000002</v>
      </c>
      <c r="R58">
        <v>116.26</v>
      </c>
      <c r="S58">
        <v>1.53</v>
      </c>
      <c r="T58">
        <v>16.95</v>
      </c>
      <c r="U58">
        <v>5.65</v>
      </c>
      <c r="V58">
        <v>5.65</v>
      </c>
      <c r="W58">
        <v>233.33</v>
      </c>
      <c r="X58">
        <v>46.67</v>
      </c>
      <c r="Y58">
        <v>95.18</v>
      </c>
      <c r="Z58">
        <v>50</v>
      </c>
      <c r="AA58">
        <v>94</v>
      </c>
      <c r="AB58">
        <v>47</v>
      </c>
      <c r="AC58">
        <v>2.63</v>
      </c>
      <c r="AD58">
        <v>10.59</v>
      </c>
      <c r="AE58">
        <v>10.59</v>
      </c>
      <c r="AF58">
        <v>6.34</v>
      </c>
    </row>
    <row r="59" spans="1:32">
      <c r="A59" t="s">
        <v>101</v>
      </c>
      <c r="B59" s="75">
        <v>44.32</v>
      </c>
      <c r="C59" s="75">
        <v>31.1</v>
      </c>
      <c r="D59" s="135">
        <f t="shared" si="0"/>
        <v>84.550000000000011</v>
      </c>
      <c r="E59" s="75"/>
      <c r="F59" s="78">
        <v>17.61</v>
      </c>
      <c r="G59" s="78">
        <v>17.61</v>
      </c>
      <c r="H59" s="78">
        <v>18.059999999999999</v>
      </c>
      <c r="I59">
        <v>0</v>
      </c>
      <c r="J59">
        <v>269.97000000000003</v>
      </c>
      <c r="K59">
        <v>52.7</v>
      </c>
      <c r="L59">
        <v>2.16</v>
      </c>
      <c r="M59">
        <v>12.11</v>
      </c>
      <c r="N59" s="135">
        <v>28.19</v>
      </c>
      <c r="O59" s="135">
        <v>28.18</v>
      </c>
      <c r="P59" s="135">
        <v>28.18</v>
      </c>
      <c r="Q59">
        <v>2.29</v>
      </c>
      <c r="R59">
        <v>113.28</v>
      </c>
      <c r="S59">
        <v>1.56</v>
      </c>
      <c r="T59">
        <v>17.13</v>
      </c>
      <c r="U59">
        <v>5.71</v>
      </c>
      <c r="V59">
        <v>5.71</v>
      </c>
      <c r="W59">
        <v>233.33</v>
      </c>
      <c r="X59">
        <v>46.67</v>
      </c>
      <c r="Y59">
        <v>94.23</v>
      </c>
      <c r="Z59">
        <v>50</v>
      </c>
      <c r="AA59">
        <v>94.67</v>
      </c>
      <c r="AB59">
        <v>47.33</v>
      </c>
      <c r="AC59">
        <v>2.81</v>
      </c>
      <c r="AD59">
        <v>10.57</v>
      </c>
      <c r="AE59">
        <v>10.57</v>
      </c>
      <c r="AF59">
        <v>6.34</v>
      </c>
    </row>
    <row r="60" spans="1:32">
      <c r="A60" t="s">
        <v>102</v>
      </c>
      <c r="B60" s="75">
        <v>44.32</v>
      </c>
      <c r="C60" s="75">
        <v>31.1</v>
      </c>
      <c r="D60" s="135">
        <f t="shared" si="0"/>
        <v>84.550000000000011</v>
      </c>
      <c r="E60" s="75"/>
      <c r="F60" s="78">
        <v>17.53</v>
      </c>
      <c r="G60" s="78">
        <v>17.53</v>
      </c>
      <c r="H60" s="78">
        <v>17.97</v>
      </c>
      <c r="I60">
        <v>0</v>
      </c>
      <c r="J60">
        <v>269.97000000000003</v>
      </c>
      <c r="K60">
        <v>52.7</v>
      </c>
      <c r="L60">
        <v>2.16</v>
      </c>
      <c r="M60">
        <v>11.67</v>
      </c>
      <c r="N60" s="135">
        <v>28.19</v>
      </c>
      <c r="O60" s="135">
        <v>28.18</v>
      </c>
      <c r="P60" s="135">
        <v>28.18</v>
      </c>
      <c r="Q60">
        <v>2.29</v>
      </c>
      <c r="R60">
        <v>108.66</v>
      </c>
      <c r="S60">
        <v>1.56</v>
      </c>
      <c r="T60">
        <v>17.190000000000001</v>
      </c>
      <c r="U60">
        <v>5.73</v>
      </c>
      <c r="V60">
        <v>5.74</v>
      </c>
      <c r="W60">
        <v>233.33</v>
      </c>
      <c r="X60">
        <v>46.67</v>
      </c>
      <c r="Y60">
        <v>93.65</v>
      </c>
      <c r="Z60">
        <v>50</v>
      </c>
      <c r="AA60">
        <v>95.34</v>
      </c>
      <c r="AB60">
        <v>47.66</v>
      </c>
      <c r="AC60">
        <v>3.14</v>
      </c>
      <c r="AD60">
        <v>10.92</v>
      </c>
      <c r="AE60">
        <v>10.92</v>
      </c>
      <c r="AF60">
        <v>6.34</v>
      </c>
    </row>
    <row r="61" spans="1:32">
      <c r="A61" t="s">
        <v>103</v>
      </c>
      <c r="B61" s="75">
        <v>44.32</v>
      </c>
      <c r="C61" s="75">
        <v>31.1</v>
      </c>
      <c r="D61" s="135">
        <f t="shared" si="0"/>
        <v>84.550000000000011</v>
      </c>
      <c r="E61" s="75"/>
      <c r="F61" s="78">
        <v>17.09</v>
      </c>
      <c r="G61" s="78">
        <v>17.09</v>
      </c>
      <c r="H61" s="78">
        <v>17.52</v>
      </c>
      <c r="I61">
        <v>0</v>
      </c>
      <c r="J61">
        <v>269.97000000000003</v>
      </c>
      <c r="K61">
        <v>52.7</v>
      </c>
      <c r="L61">
        <v>2.16</v>
      </c>
      <c r="M61">
        <v>10.92</v>
      </c>
      <c r="N61" s="135">
        <v>28.19</v>
      </c>
      <c r="O61" s="135">
        <v>28.18</v>
      </c>
      <c r="P61" s="135">
        <v>28.18</v>
      </c>
      <c r="Q61">
        <v>2.29</v>
      </c>
      <c r="R61">
        <v>102.47</v>
      </c>
      <c r="S61">
        <v>1.56</v>
      </c>
      <c r="T61">
        <v>17.02</v>
      </c>
      <c r="U61">
        <v>5.67</v>
      </c>
      <c r="V61">
        <v>5.68</v>
      </c>
      <c r="W61">
        <v>233.33</v>
      </c>
      <c r="X61">
        <v>46.67</v>
      </c>
      <c r="Y61">
        <v>92.52</v>
      </c>
      <c r="Z61">
        <v>50</v>
      </c>
      <c r="AA61">
        <v>92.67</v>
      </c>
      <c r="AB61">
        <v>46.33</v>
      </c>
      <c r="AC61">
        <v>3.87</v>
      </c>
      <c r="AD61">
        <v>12.07</v>
      </c>
      <c r="AE61">
        <v>12.07</v>
      </c>
      <c r="AF61">
        <v>6.34</v>
      </c>
    </row>
    <row r="62" spans="1:32">
      <c r="A62" t="s">
        <v>104</v>
      </c>
      <c r="B62" s="75">
        <v>44.32</v>
      </c>
      <c r="C62" s="75">
        <v>31.1</v>
      </c>
      <c r="D62" s="135">
        <f t="shared" si="0"/>
        <v>84.550000000000011</v>
      </c>
      <c r="E62" s="75"/>
      <c r="F62" s="78">
        <v>16.39</v>
      </c>
      <c r="G62" s="78">
        <v>16.39</v>
      </c>
      <c r="H62" s="78">
        <v>16.8</v>
      </c>
      <c r="I62">
        <v>0</v>
      </c>
      <c r="J62">
        <v>269.97000000000003</v>
      </c>
      <c r="K62">
        <v>52.7</v>
      </c>
      <c r="L62">
        <v>2.16</v>
      </c>
      <c r="M62">
        <v>10.82</v>
      </c>
      <c r="N62" s="135">
        <v>28.19</v>
      </c>
      <c r="O62" s="135">
        <v>28.18</v>
      </c>
      <c r="P62" s="135">
        <v>28.18</v>
      </c>
      <c r="Q62">
        <v>2.29</v>
      </c>
      <c r="R62">
        <v>94.92</v>
      </c>
      <c r="S62">
        <v>1.56</v>
      </c>
      <c r="T62">
        <v>17.329999999999998</v>
      </c>
      <c r="U62">
        <v>5.78</v>
      </c>
      <c r="V62">
        <v>5.78</v>
      </c>
      <c r="W62">
        <v>233.33</v>
      </c>
      <c r="X62">
        <v>46.67</v>
      </c>
      <c r="Y62">
        <v>90.64</v>
      </c>
      <c r="Z62">
        <v>48.33</v>
      </c>
      <c r="AA62">
        <v>90.67</v>
      </c>
      <c r="AB62">
        <v>45.33</v>
      </c>
      <c r="AC62">
        <v>4.4800000000000004</v>
      </c>
      <c r="AD62">
        <v>14.16</v>
      </c>
      <c r="AE62">
        <v>14.16</v>
      </c>
      <c r="AF62">
        <v>6.34</v>
      </c>
    </row>
    <row r="63" spans="1:32">
      <c r="A63" t="s">
        <v>105</v>
      </c>
      <c r="B63" s="75">
        <v>44.32</v>
      </c>
      <c r="C63" s="75">
        <v>31.1</v>
      </c>
      <c r="D63" s="135">
        <f t="shared" si="0"/>
        <v>84.550000000000011</v>
      </c>
      <c r="E63" s="75"/>
      <c r="F63" s="78">
        <v>15.9</v>
      </c>
      <c r="G63" s="78">
        <v>15.9</v>
      </c>
      <c r="H63" s="78">
        <v>16.3</v>
      </c>
      <c r="I63">
        <v>0</v>
      </c>
      <c r="J63">
        <v>269.97000000000003</v>
      </c>
      <c r="K63">
        <v>52.7</v>
      </c>
      <c r="L63">
        <v>2.16</v>
      </c>
      <c r="M63">
        <v>10.73</v>
      </c>
      <c r="N63" s="135">
        <v>28.19</v>
      </c>
      <c r="O63" s="135">
        <v>28.18</v>
      </c>
      <c r="P63" s="135">
        <v>28.18</v>
      </c>
      <c r="Q63">
        <v>2.29</v>
      </c>
      <c r="R63">
        <v>92.17</v>
      </c>
      <c r="S63">
        <v>1.61</v>
      </c>
      <c r="T63">
        <v>17.190000000000001</v>
      </c>
      <c r="U63">
        <v>5.73</v>
      </c>
      <c r="V63">
        <v>5.73</v>
      </c>
      <c r="W63">
        <v>233.33</v>
      </c>
      <c r="X63">
        <v>46.67</v>
      </c>
      <c r="Y63">
        <v>86.34</v>
      </c>
      <c r="Z63">
        <v>44.28</v>
      </c>
      <c r="AA63">
        <v>90.56</v>
      </c>
      <c r="AB63">
        <v>45.28</v>
      </c>
      <c r="AC63">
        <v>4.9800000000000004</v>
      </c>
      <c r="AD63">
        <v>15.86</v>
      </c>
      <c r="AE63">
        <v>15.86</v>
      </c>
      <c r="AF63">
        <v>6.34</v>
      </c>
    </row>
    <row r="64" spans="1:32">
      <c r="A64" t="s">
        <v>106</v>
      </c>
      <c r="B64" s="75">
        <v>72</v>
      </c>
      <c r="C64" s="75">
        <v>31.1</v>
      </c>
      <c r="D64" s="135">
        <f t="shared" si="0"/>
        <v>84.550000000000011</v>
      </c>
      <c r="E64" s="75"/>
      <c r="F64" s="78">
        <v>15.18</v>
      </c>
      <c r="G64" s="78">
        <v>15.18</v>
      </c>
      <c r="H64" s="78">
        <v>15.57</v>
      </c>
      <c r="I64">
        <v>0</v>
      </c>
      <c r="J64">
        <v>269.97000000000003</v>
      </c>
      <c r="K64">
        <v>52.7</v>
      </c>
      <c r="L64">
        <v>2.16</v>
      </c>
      <c r="M64">
        <v>10.86</v>
      </c>
      <c r="N64" s="135">
        <v>28.19</v>
      </c>
      <c r="O64" s="135">
        <v>28.18</v>
      </c>
      <c r="P64" s="135">
        <v>28.18</v>
      </c>
      <c r="Q64">
        <v>2.37</v>
      </c>
      <c r="R64">
        <v>84.77</v>
      </c>
      <c r="S64">
        <v>1.61</v>
      </c>
      <c r="T64">
        <v>17.100000000000001</v>
      </c>
      <c r="U64">
        <v>5.7</v>
      </c>
      <c r="V64">
        <v>5.71</v>
      </c>
      <c r="W64">
        <v>233.33</v>
      </c>
      <c r="X64">
        <v>46.67</v>
      </c>
      <c r="Y64">
        <v>81.39</v>
      </c>
      <c r="Z64">
        <v>40.04</v>
      </c>
      <c r="AA64">
        <v>91.83</v>
      </c>
      <c r="AB64">
        <v>45.91</v>
      </c>
      <c r="AC64">
        <v>5.51</v>
      </c>
      <c r="AD64">
        <v>26.67</v>
      </c>
      <c r="AE64">
        <v>26.67</v>
      </c>
      <c r="AF64">
        <v>6.34</v>
      </c>
    </row>
    <row r="65" spans="1:32">
      <c r="A65" t="s">
        <v>107</v>
      </c>
      <c r="B65" s="75">
        <v>72</v>
      </c>
      <c r="C65" s="75">
        <v>31.1</v>
      </c>
      <c r="D65" s="135">
        <f t="shared" si="0"/>
        <v>84.550000000000011</v>
      </c>
      <c r="E65" s="75"/>
      <c r="F65" s="78">
        <v>14.24</v>
      </c>
      <c r="G65" s="78">
        <v>14.24</v>
      </c>
      <c r="H65" s="78">
        <v>14.59</v>
      </c>
      <c r="I65">
        <v>0</v>
      </c>
      <c r="J65">
        <v>269.97000000000003</v>
      </c>
      <c r="K65">
        <v>52.7</v>
      </c>
      <c r="L65">
        <v>2.16</v>
      </c>
      <c r="M65">
        <v>6.77</v>
      </c>
      <c r="N65" s="135">
        <v>28.19</v>
      </c>
      <c r="O65" s="135">
        <v>28.18</v>
      </c>
      <c r="P65" s="135">
        <v>28.18</v>
      </c>
      <c r="Q65">
        <v>2.37</v>
      </c>
      <c r="R65">
        <v>77.900000000000006</v>
      </c>
      <c r="S65">
        <v>1.61</v>
      </c>
      <c r="T65">
        <v>27.88</v>
      </c>
      <c r="U65">
        <v>9.2899999999999991</v>
      </c>
      <c r="V65">
        <v>9.3000000000000007</v>
      </c>
      <c r="W65">
        <v>226.88</v>
      </c>
      <c r="X65">
        <v>45.37</v>
      </c>
      <c r="Y65">
        <v>76.8</v>
      </c>
      <c r="Z65">
        <v>40.47</v>
      </c>
      <c r="AA65">
        <v>92.96</v>
      </c>
      <c r="AB65">
        <v>46.48</v>
      </c>
      <c r="AC65">
        <v>5.84</v>
      </c>
      <c r="AD65">
        <v>27.73</v>
      </c>
      <c r="AE65">
        <v>27.73</v>
      </c>
      <c r="AF65">
        <v>6.34</v>
      </c>
    </row>
    <row r="66" spans="1:32">
      <c r="A66" t="s">
        <v>108</v>
      </c>
      <c r="B66" s="75">
        <v>72</v>
      </c>
      <c r="C66" s="75">
        <v>31.1</v>
      </c>
      <c r="D66" s="135">
        <f t="shared" si="0"/>
        <v>84.550000000000011</v>
      </c>
      <c r="E66" s="75"/>
      <c r="F66" s="78">
        <v>13.02</v>
      </c>
      <c r="G66" s="78">
        <v>13.02</v>
      </c>
      <c r="H66" s="78">
        <v>13.33</v>
      </c>
      <c r="I66">
        <v>0</v>
      </c>
      <c r="J66">
        <v>269.97000000000003</v>
      </c>
      <c r="K66">
        <v>52.7</v>
      </c>
      <c r="L66">
        <v>2.16</v>
      </c>
      <c r="M66">
        <v>6.77</v>
      </c>
      <c r="N66" s="135">
        <v>28.19</v>
      </c>
      <c r="O66" s="135">
        <v>28.18</v>
      </c>
      <c r="P66" s="135">
        <v>28.18</v>
      </c>
      <c r="Q66">
        <v>2.37</v>
      </c>
      <c r="R66">
        <v>71.349999999999994</v>
      </c>
      <c r="S66">
        <v>1.61</v>
      </c>
      <c r="T66">
        <v>30.06</v>
      </c>
      <c r="U66">
        <v>10.02</v>
      </c>
      <c r="V66">
        <v>10.02</v>
      </c>
      <c r="W66">
        <v>207.75</v>
      </c>
      <c r="X66">
        <v>41.55</v>
      </c>
      <c r="Y66">
        <v>70.84</v>
      </c>
      <c r="Z66">
        <v>39.04</v>
      </c>
      <c r="AA66">
        <v>84.4</v>
      </c>
      <c r="AB66">
        <v>42.2</v>
      </c>
      <c r="AC66">
        <v>6.11</v>
      </c>
      <c r="AD66">
        <v>28.79</v>
      </c>
      <c r="AE66">
        <v>28.79</v>
      </c>
      <c r="AF66">
        <v>6.34</v>
      </c>
    </row>
    <row r="67" spans="1:32">
      <c r="A67" t="s">
        <v>109</v>
      </c>
      <c r="B67" s="75">
        <v>72</v>
      </c>
      <c r="C67" s="75">
        <v>31.1</v>
      </c>
      <c r="D67" s="135">
        <f t="shared" si="0"/>
        <v>84.550000000000011</v>
      </c>
      <c r="E67" s="75"/>
      <c r="F67" s="78">
        <v>11.09</v>
      </c>
      <c r="G67" s="78">
        <v>11.09</v>
      </c>
      <c r="H67" s="78">
        <v>11.37</v>
      </c>
      <c r="I67">
        <v>0</v>
      </c>
      <c r="J67">
        <v>269.97000000000003</v>
      </c>
      <c r="K67">
        <v>52.7</v>
      </c>
      <c r="L67">
        <v>2.2400000000000002</v>
      </c>
      <c r="M67">
        <v>6.76</v>
      </c>
      <c r="N67" s="135">
        <v>28.19</v>
      </c>
      <c r="O67" s="135">
        <v>28.18</v>
      </c>
      <c r="P67" s="135">
        <v>28.18</v>
      </c>
      <c r="Q67">
        <v>2.37</v>
      </c>
      <c r="R67">
        <v>63.39</v>
      </c>
      <c r="S67">
        <v>1.66</v>
      </c>
      <c r="T67">
        <v>32.409999999999997</v>
      </c>
      <c r="U67">
        <v>10.8</v>
      </c>
      <c r="V67">
        <v>10.81</v>
      </c>
      <c r="W67">
        <v>186.55</v>
      </c>
      <c r="X67">
        <v>37.31</v>
      </c>
      <c r="Y67">
        <v>64.849999999999994</v>
      </c>
      <c r="Z67">
        <v>36.68</v>
      </c>
      <c r="AA67">
        <v>70.67</v>
      </c>
      <c r="AB67">
        <v>35.33</v>
      </c>
      <c r="AC67">
        <v>6.3</v>
      </c>
      <c r="AD67">
        <v>30.51</v>
      </c>
      <c r="AE67">
        <v>30.51</v>
      </c>
      <c r="AF67">
        <v>6.34</v>
      </c>
    </row>
    <row r="68" spans="1:32">
      <c r="A68" t="s">
        <v>110</v>
      </c>
      <c r="B68" s="75">
        <v>72</v>
      </c>
      <c r="C68" s="75">
        <v>31.1</v>
      </c>
      <c r="D68" s="135">
        <f t="shared" ref="D68:D98" si="1">N68+O68+P68</f>
        <v>84.550000000000011</v>
      </c>
      <c r="E68" s="75"/>
      <c r="F68" s="78">
        <v>9.98</v>
      </c>
      <c r="G68" s="78">
        <v>9.98</v>
      </c>
      <c r="H68" s="78">
        <v>10.23</v>
      </c>
      <c r="I68">
        <v>0</v>
      </c>
      <c r="J68">
        <v>269.97000000000003</v>
      </c>
      <c r="K68">
        <v>52.7</v>
      </c>
      <c r="L68">
        <v>2.2400000000000002</v>
      </c>
      <c r="M68">
        <v>6.76</v>
      </c>
      <c r="N68" s="135">
        <v>28.19</v>
      </c>
      <c r="O68" s="135">
        <v>28.18</v>
      </c>
      <c r="P68" s="135">
        <v>28.18</v>
      </c>
      <c r="Q68">
        <v>2.37</v>
      </c>
      <c r="R68">
        <v>54.5</v>
      </c>
      <c r="S68">
        <v>1.66</v>
      </c>
      <c r="T68">
        <v>35.04</v>
      </c>
      <c r="U68">
        <v>11.68</v>
      </c>
      <c r="V68">
        <v>11.69</v>
      </c>
      <c r="W68">
        <v>162.78</v>
      </c>
      <c r="X68">
        <v>32.549999999999997</v>
      </c>
      <c r="Y68">
        <v>58.83</v>
      </c>
      <c r="Z68">
        <v>33.64</v>
      </c>
      <c r="AA68">
        <v>69.34</v>
      </c>
      <c r="AB68">
        <v>34.659999999999997</v>
      </c>
      <c r="AC68">
        <v>6.51</v>
      </c>
      <c r="AD68">
        <v>31.36</v>
      </c>
      <c r="AE68">
        <v>31.36</v>
      </c>
      <c r="AF68">
        <v>6.32</v>
      </c>
    </row>
    <row r="69" spans="1:32">
      <c r="A69" t="s">
        <v>111</v>
      </c>
      <c r="B69" s="75">
        <v>71.69</v>
      </c>
      <c r="C69" s="75">
        <v>49.98</v>
      </c>
      <c r="D69" s="135">
        <f t="shared" si="1"/>
        <v>84.550000000000011</v>
      </c>
      <c r="E69" s="75"/>
      <c r="F69" s="78">
        <v>8.83</v>
      </c>
      <c r="G69" s="78">
        <v>8.83</v>
      </c>
      <c r="H69" s="78">
        <v>9.0500000000000007</v>
      </c>
      <c r="I69">
        <v>0</v>
      </c>
      <c r="J69">
        <v>269.97000000000003</v>
      </c>
      <c r="K69">
        <v>81.59</v>
      </c>
      <c r="L69">
        <v>2.2400000000000002</v>
      </c>
      <c r="M69">
        <v>6.76</v>
      </c>
      <c r="N69" s="135">
        <v>28.19</v>
      </c>
      <c r="O69" s="135">
        <v>28.18</v>
      </c>
      <c r="P69" s="135">
        <v>28.18</v>
      </c>
      <c r="Q69">
        <v>2.37</v>
      </c>
      <c r="R69">
        <v>45.24</v>
      </c>
      <c r="S69">
        <v>1.66</v>
      </c>
      <c r="T69">
        <v>37.409999999999997</v>
      </c>
      <c r="U69">
        <v>12.47</v>
      </c>
      <c r="V69">
        <v>12.47</v>
      </c>
      <c r="W69">
        <v>149.38</v>
      </c>
      <c r="X69">
        <v>29.88</v>
      </c>
      <c r="Y69">
        <v>52.2</v>
      </c>
      <c r="Z69">
        <v>29.88</v>
      </c>
      <c r="AA69">
        <v>63.34</v>
      </c>
      <c r="AB69">
        <v>31.66</v>
      </c>
      <c r="AC69">
        <v>6.63</v>
      </c>
      <c r="AD69">
        <v>31.54</v>
      </c>
      <c r="AE69">
        <v>31.54</v>
      </c>
      <c r="AF69">
        <v>6.32</v>
      </c>
    </row>
    <row r="70" spans="1:32">
      <c r="A70" t="s">
        <v>112</v>
      </c>
      <c r="B70" s="75">
        <v>89.59</v>
      </c>
      <c r="C70" s="75">
        <v>49.98</v>
      </c>
      <c r="D70" s="135">
        <f t="shared" si="1"/>
        <v>84.550000000000011</v>
      </c>
      <c r="E70" s="75"/>
      <c r="F70" s="78">
        <v>7.75</v>
      </c>
      <c r="G70" s="78">
        <v>7.75</v>
      </c>
      <c r="H70" s="78">
        <v>7.95</v>
      </c>
      <c r="I70">
        <v>0</v>
      </c>
      <c r="J70">
        <v>269.97000000000003</v>
      </c>
      <c r="K70">
        <v>52.91</v>
      </c>
      <c r="L70">
        <v>2.2400000000000002</v>
      </c>
      <c r="M70">
        <v>6.84</v>
      </c>
      <c r="N70" s="135">
        <v>29.1</v>
      </c>
      <c r="O70" s="135">
        <v>26.35</v>
      </c>
      <c r="P70" s="135">
        <v>29.1</v>
      </c>
      <c r="Q70">
        <v>2.37</v>
      </c>
      <c r="R70">
        <v>35.93</v>
      </c>
      <c r="S70">
        <v>1.66</v>
      </c>
      <c r="T70">
        <v>40.06</v>
      </c>
      <c r="U70">
        <v>13.35</v>
      </c>
      <c r="V70">
        <v>13.36</v>
      </c>
      <c r="W70">
        <v>126.33</v>
      </c>
      <c r="X70">
        <v>25.26</v>
      </c>
      <c r="Y70">
        <v>45.05</v>
      </c>
      <c r="Z70">
        <v>25.99</v>
      </c>
      <c r="AA70">
        <v>56.67</v>
      </c>
      <c r="AB70">
        <v>28.33</v>
      </c>
      <c r="AC70">
        <v>5.33</v>
      </c>
      <c r="AD70">
        <v>41.78</v>
      </c>
      <c r="AE70">
        <v>41.78</v>
      </c>
      <c r="AF70">
        <v>6.32</v>
      </c>
    </row>
    <row r="71" spans="1:32">
      <c r="A71" t="s">
        <v>113</v>
      </c>
      <c r="B71" s="75">
        <v>89.59</v>
      </c>
      <c r="C71" s="75">
        <v>49.98</v>
      </c>
      <c r="D71" s="135">
        <f t="shared" si="1"/>
        <v>84.55</v>
      </c>
      <c r="E71" s="75"/>
      <c r="F71" s="78">
        <v>6.52</v>
      </c>
      <c r="G71" s="78">
        <v>6.52</v>
      </c>
      <c r="H71" s="78">
        <v>6.69</v>
      </c>
      <c r="I71">
        <v>0</v>
      </c>
      <c r="J71">
        <v>269.97000000000003</v>
      </c>
      <c r="K71">
        <v>52.91</v>
      </c>
      <c r="L71">
        <v>2.2400000000000002</v>
      </c>
      <c r="M71">
        <v>6.94</v>
      </c>
      <c r="N71" s="135">
        <v>32.86</v>
      </c>
      <c r="O71" s="135">
        <v>18.82</v>
      </c>
      <c r="P71" s="135">
        <v>32.869999999999997</v>
      </c>
      <c r="Q71">
        <v>2.2200000000000002</v>
      </c>
      <c r="R71">
        <v>27.2</v>
      </c>
      <c r="S71">
        <v>1.66</v>
      </c>
      <c r="T71">
        <v>43.58</v>
      </c>
      <c r="U71">
        <v>14.53</v>
      </c>
      <c r="V71">
        <v>14.51</v>
      </c>
      <c r="W71">
        <v>108.61</v>
      </c>
      <c r="X71">
        <v>21.72</v>
      </c>
      <c r="Y71">
        <v>37.57</v>
      </c>
      <c r="Z71">
        <v>21.94</v>
      </c>
      <c r="AA71">
        <v>47.34</v>
      </c>
      <c r="AB71">
        <v>23.66</v>
      </c>
      <c r="AC71">
        <v>5.36</v>
      </c>
      <c r="AD71">
        <v>41.56</v>
      </c>
      <c r="AE71">
        <v>41.56</v>
      </c>
      <c r="AF71">
        <v>6.94</v>
      </c>
    </row>
    <row r="72" spans="1:32">
      <c r="A72" t="s">
        <v>114</v>
      </c>
      <c r="B72" s="75">
        <v>89.59</v>
      </c>
      <c r="C72" s="75">
        <v>49.98</v>
      </c>
      <c r="D72" s="135">
        <f t="shared" si="1"/>
        <v>63.07</v>
      </c>
      <c r="E72" s="75"/>
      <c r="F72" s="78">
        <v>5.17</v>
      </c>
      <c r="G72" s="78">
        <v>5.17</v>
      </c>
      <c r="H72" s="78">
        <v>5.29</v>
      </c>
      <c r="I72">
        <v>0</v>
      </c>
      <c r="J72">
        <v>269.97000000000003</v>
      </c>
      <c r="K72">
        <v>81.709999999999994</v>
      </c>
      <c r="L72">
        <v>2.2400000000000002</v>
      </c>
      <c r="M72">
        <v>7.02</v>
      </c>
      <c r="N72" s="135">
        <v>28.78</v>
      </c>
      <c r="O72" s="135">
        <v>14.11</v>
      </c>
      <c r="P72" s="135">
        <v>20.18</v>
      </c>
      <c r="Q72">
        <v>2.2200000000000002</v>
      </c>
      <c r="R72">
        <v>19.55</v>
      </c>
      <c r="S72">
        <v>1.66</v>
      </c>
      <c r="T72">
        <v>46.74</v>
      </c>
      <c r="U72">
        <v>15.58</v>
      </c>
      <c r="V72">
        <v>15.57</v>
      </c>
      <c r="W72">
        <v>88.14</v>
      </c>
      <c r="X72">
        <v>17.63</v>
      </c>
      <c r="Y72">
        <v>30.43</v>
      </c>
      <c r="Z72">
        <v>17.760000000000002</v>
      </c>
      <c r="AA72">
        <v>36</v>
      </c>
      <c r="AB72">
        <v>18</v>
      </c>
      <c r="AC72">
        <v>5.08</v>
      </c>
      <c r="AD72">
        <v>41.67</v>
      </c>
      <c r="AE72">
        <v>41.67</v>
      </c>
      <c r="AF72">
        <v>7.57</v>
      </c>
    </row>
    <row r="73" spans="1:32">
      <c r="A73" t="s">
        <v>115</v>
      </c>
      <c r="B73" s="75">
        <v>89.59</v>
      </c>
      <c r="C73" s="75">
        <v>62.37</v>
      </c>
      <c r="D73" s="135">
        <f t="shared" si="1"/>
        <v>32.56</v>
      </c>
      <c r="E73" s="75"/>
      <c r="F73" s="78">
        <v>4.33</v>
      </c>
      <c r="G73" s="78">
        <v>4.33</v>
      </c>
      <c r="H73" s="78">
        <v>4.43</v>
      </c>
      <c r="I73">
        <v>0</v>
      </c>
      <c r="J73">
        <v>269.97000000000003</v>
      </c>
      <c r="K73">
        <v>100.21</v>
      </c>
      <c r="L73">
        <v>2.2400000000000002</v>
      </c>
      <c r="M73">
        <v>7.11</v>
      </c>
      <c r="N73" s="135">
        <v>15.45</v>
      </c>
      <c r="O73" s="135">
        <v>8.2200000000000006</v>
      </c>
      <c r="P73" s="135">
        <v>8.89</v>
      </c>
      <c r="Q73">
        <v>2.2200000000000002</v>
      </c>
      <c r="R73">
        <v>13.04</v>
      </c>
      <c r="S73">
        <v>1.66</v>
      </c>
      <c r="T73">
        <v>47.3</v>
      </c>
      <c r="U73">
        <v>15.77</v>
      </c>
      <c r="V73">
        <v>15.76</v>
      </c>
      <c r="W73">
        <v>67.22</v>
      </c>
      <c r="X73">
        <v>13.44</v>
      </c>
      <c r="Y73">
        <v>23.19</v>
      </c>
      <c r="Z73">
        <v>13.37</v>
      </c>
      <c r="AA73">
        <v>30</v>
      </c>
      <c r="AB73">
        <v>15</v>
      </c>
      <c r="AC73">
        <v>5.28</v>
      </c>
      <c r="AD73">
        <v>42.03</v>
      </c>
      <c r="AE73">
        <v>42.03</v>
      </c>
      <c r="AF73">
        <v>8.14</v>
      </c>
    </row>
    <row r="74" spans="1:32">
      <c r="A74" t="s">
        <v>116</v>
      </c>
      <c r="B74" s="75">
        <v>89.59</v>
      </c>
      <c r="C74" s="75">
        <v>62.37</v>
      </c>
      <c r="D74" s="135">
        <f t="shared" si="1"/>
        <v>13.41</v>
      </c>
      <c r="E74" s="75"/>
      <c r="F74" s="78">
        <v>2.74</v>
      </c>
      <c r="G74" s="78">
        <v>2.74</v>
      </c>
      <c r="H74" s="78">
        <v>2.82</v>
      </c>
      <c r="I74">
        <v>0</v>
      </c>
      <c r="J74">
        <v>269.97000000000003</v>
      </c>
      <c r="K74">
        <v>100.21</v>
      </c>
      <c r="L74">
        <v>2.2400000000000002</v>
      </c>
      <c r="M74">
        <v>6.64</v>
      </c>
      <c r="N74" s="135">
        <v>6.42</v>
      </c>
      <c r="O74" s="135">
        <v>2.54</v>
      </c>
      <c r="P74" s="135">
        <v>4.45</v>
      </c>
      <c r="Q74">
        <v>2.2200000000000002</v>
      </c>
      <c r="R74">
        <v>7.56</v>
      </c>
      <c r="S74">
        <v>1.66</v>
      </c>
      <c r="T74">
        <v>47.42</v>
      </c>
      <c r="U74">
        <v>15.81</v>
      </c>
      <c r="V74">
        <v>15.8</v>
      </c>
      <c r="W74">
        <v>46.33</v>
      </c>
      <c r="X74">
        <v>9.26</v>
      </c>
      <c r="Y74">
        <v>16.32</v>
      </c>
      <c r="Z74">
        <v>9.23</v>
      </c>
      <c r="AA74">
        <v>23.33</v>
      </c>
      <c r="AB74">
        <v>11.67</v>
      </c>
      <c r="AC74">
        <v>5.36</v>
      </c>
      <c r="AD74">
        <v>43.29</v>
      </c>
      <c r="AE74">
        <v>43.29</v>
      </c>
      <c r="AF74">
        <v>8.7100000000000009</v>
      </c>
    </row>
    <row r="75" spans="1:32">
      <c r="A75" t="s">
        <v>117</v>
      </c>
      <c r="B75" s="75">
        <v>126.84</v>
      </c>
      <c r="C75" s="75">
        <v>86.58</v>
      </c>
      <c r="D75" s="135">
        <f t="shared" si="1"/>
        <v>0</v>
      </c>
      <c r="E75" s="75"/>
      <c r="F75" s="78">
        <v>1.87</v>
      </c>
      <c r="G75" s="78">
        <v>1.87</v>
      </c>
      <c r="H75" s="78">
        <v>1.91</v>
      </c>
      <c r="I75">
        <v>0</v>
      </c>
      <c r="J75">
        <v>269.97000000000003</v>
      </c>
      <c r="K75">
        <v>100.21</v>
      </c>
      <c r="L75">
        <v>2.2400000000000002</v>
      </c>
      <c r="M75">
        <v>6.64</v>
      </c>
      <c r="N75" s="135">
        <v>0</v>
      </c>
      <c r="O75" s="135">
        <v>0</v>
      </c>
      <c r="P75" s="135">
        <v>0</v>
      </c>
      <c r="Q75">
        <v>2.29</v>
      </c>
      <c r="R75">
        <v>3.66</v>
      </c>
      <c r="S75">
        <v>1.66</v>
      </c>
      <c r="T75">
        <v>55.16</v>
      </c>
      <c r="U75">
        <v>18.39</v>
      </c>
      <c r="V75">
        <v>18.38</v>
      </c>
      <c r="W75">
        <v>29.32</v>
      </c>
      <c r="X75">
        <v>5.86</v>
      </c>
      <c r="Y75">
        <v>10.47</v>
      </c>
      <c r="Z75">
        <v>5.79</v>
      </c>
      <c r="AA75">
        <v>13.33</v>
      </c>
      <c r="AB75">
        <v>6.67</v>
      </c>
      <c r="AC75">
        <v>5.41</v>
      </c>
      <c r="AD75">
        <v>37.86</v>
      </c>
      <c r="AE75">
        <v>37.86</v>
      </c>
      <c r="AF75">
        <v>9.2799999999999994</v>
      </c>
    </row>
    <row r="76" spans="1:32">
      <c r="A76" t="s">
        <v>118</v>
      </c>
      <c r="B76" s="75">
        <v>129.82</v>
      </c>
      <c r="C76" s="75">
        <v>86.58</v>
      </c>
      <c r="D76" s="135">
        <f t="shared" si="1"/>
        <v>0</v>
      </c>
      <c r="E76" s="75"/>
      <c r="F76" s="78">
        <v>0.82</v>
      </c>
      <c r="G76" s="78">
        <v>0.82</v>
      </c>
      <c r="H76" s="78">
        <v>0.84</v>
      </c>
      <c r="I76">
        <v>0</v>
      </c>
      <c r="J76">
        <v>269.97000000000003</v>
      </c>
      <c r="K76">
        <v>100.21</v>
      </c>
      <c r="L76">
        <v>2.2400000000000002</v>
      </c>
      <c r="M76">
        <v>6.69</v>
      </c>
      <c r="N76" s="135">
        <v>0</v>
      </c>
      <c r="O76" s="135">
        <v>0</v>
      </c>
      <c r="P76" s="135">
        <v>0</v>
      </c>
      <c r="Q76">
        <v>2.29</v>
      </c>
      <c r="R76">
        <v>1.44</v>
      </c>
      <c r="S76">
        <v>1.66</v>
      </c>
      <c r="T76">
        <v>54.25</v>
      </c>
      <c r="U76">
        <v>18.079999999999998</v>
      </c>
      <c r="V76">
        <v>18.09</v>
      </c>
      <c r="W76">
        <v>16.84</v>
      </c>
      <c r="X76">
        <v>3.37</v>
      </c>
      <c r="Y76">
        <v>6.05</v>
      </c>
      <c r="Z76">
        <v>3.21</v>
      </c>
      <c r="AA76">
        <v>6.67</v>
      </c>
      <c r="AB76">
        <v>3.33</v>
      </c>
      <c r="AC76">
        <v>12.42</v>
      </c>
      <c r="AD76">
        <v>37.17</v>
      </c>
      <c r="AE76">
        <v>37.17</v>
      </c>
      <c r="AF76">
        <v>9.8699999999999992</v>
      </c>
    </row>
    <row r="77" spans="1:32">
      <c r="A77" t="s">
        <v>119</v>
      </c>
      <c r="B77" s="75">
        <v>129.82</v>
      </c>
      <c r="C77" s="75">
        <v>86.58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0</v>
      </c>
      <c r="J77">
        <v>269.97000000000003</v>
      </c>
      <c r="K77">
        <v>100.21</v>
      </c>
      <c r="L77">
        <v>2.2400000000000002</v>
      </c>
      <c r="M77">
        <v>6.71</v>
      </c>
      <c r="N77" s="135">
        <v>0</v>
      </c>
      <c r="O77" s="135">
        <v>0</v>
      </c>
      <c r="P77" s="135">
        <v>0</v>
      </c>
      <c r="Q77">
        <v>2.29</v>
      </c>
      <c r="R77">
        <v>0.37</v>
      </c>
      <c r="S77">
        <v>1.66</v>
      </c>
      <c r="T77">
        <v>52.63</v>
      </c>
      <c r="U77">
        <v>17.54</v>
      </c>
      <c r="V77">
        <v>17.55</v>
      </c>
      <c r="W77">
        <v>7.95</v>
      </c>
      <c r="X77">
        <v>1.59</v>
      </c>
      <c r="Y77">
        <v>3.01</v>
      </c>
      <c r="Z77">
        <v>1.08</v>
      </c>
      <c r="AA77">
        <v>3.33</v>
      </c>
      <c r="AB77">
        <v>1.67</v>
      </c>
      <c r="AC77">
        <v>11.75</v>
      </c>
      <c r="AD77">
        <v>37.04</v>
      </c>
      <c r="AE77">
        <v>37.04</v>
      </c>
      <c r="AF77">
        <v>10.5</v>
      </c>
    </row>
    <row r="78" spans="1:32">
      <c r="A78" t="s">
        <v>120</v>
      </c>
      <c r="B78" s="75">
        <v>129.82</v>
      </c>
      <c r="C78" s="75">
        <v>86.58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100.21</v>
      </c>
      <c r="L78">
        <v>2.2400000000000002</v>
      </c>
      <c r="M78">
        <v>6.75</v>
      </c>
      <c r="N78" s="135">
        <v>0</v>
      </c>
      <c r="O78" s="135">
        <v>0</v>
      </c>
      <c r="P78" s="135">
        <v>0</v>
      </c>
      <c r="Q78">
        <v>2.29</v>
      </c>
      <c r="R78">
        <v>0</v>
      </c>
      <c r="S78">
        <v>1.66</v>
      </c>
      <c r="T78">
        <v>51.81</v>
      </c>
      <c r="U78">
        <v>17.27</v>
      </c>
      <c r="V78">
        <v>17.27</v>
      </c>
      <c r="W78">
        <v>2.4</v>
      </c>
      <c r="X78">
        <v>0.48</v>
      </c>
      <c r="Y78">
        <v>0.93</v>
      </c>
      <c r="Z78">
        <v>7.0000000000000007E-2</v>
      </c>
      <c r="AA78">
        <v>1.33</v>
      </c>
      <c r="AB78">
        <v>0.67</v>
      </c>
      <c r="AC78">
        <v>11.09</v>
      </c>
      <c r="AD78">
        <v>36.61</v>
      </c>
      <c r="AE78">
        <v>36.61</v>
      </c>
      <c r="AF78">
        <v>11.38</v>
      </c>
    </row>
    <row r="79" spans="1:32">
      <c r="A79" t="s">
        <v>121</v>
      </c>
      <c r="B79" s="75">
        <v>129.82</v>
      </c>
      <c r="C79" s="75">
        <v>86.58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100.21</v>
      </c>
      <c r="L79">
        <v>2.31</v>
      </c>
      <c r="M79">
        <v>6.63</v>
      </c>
      <c r="N79" s="135">
        <v>0</v>
      </c>
      <c r="O79" s="135">
        <v>0</v>
      </c>
      <c r="P79" s="135">
        <v>0</v>
      </c>
      <c r="Q79">
        <v>2.29</v>
      </c>
      <c r="R79">
        <v>0</v>
      </c>
      <c r="S79">
        <v>1.61</v>
      </c>
      <c r="T79">
        <v>50.38</v>
      </c>
      <c r="U79">
        <v>16.79</v>
      </c>
      <c r="V79">
        <v>16.79</v>
      </c>
      <c r="W79">
        <v>0</v>
      </c>
      <c r="X79">
        <v>0</v>
      </c>
      <c r="Y79">
        <v>0.03</v>
      </c>
      <c r="Z79">
        <v>0</v>
      </c>
      <c r="AA79">
        <v>0</v>
      </c>
      <c r="AB79">
        <v>0</v>
      </c>
      <c r="AC79">
        <v>10.42</v>
      </c>
      <c r="AD79">
        <v>36.82</v>
      </c>
      <c r="AE79">
        <v>36.82</v>
      </c>
      <c r="AF79">
        <v>11.38</v>
      </c>
    </row>
    <row r="80" spans="1:32">
      <c r="A80" t="s">
        <v>122</v>
      </c>
      <c r="B80" s="75">
        <v>129.82</v>
      </c>
      <c r="C80" s="75">
        <v>86.58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100.21</v>
      </c>
      <c r="L80">
        <v>2.31</v>
      </c>
      <c r="M80">
        <v>6.7</v>
      </c>
      <c r="N80" s="135">
        <v>0</v>
      </c>
      <c r="O80" s="135">
        <v>0</v>
      </c>
      <c r="P80" s="135">
        <v>0</v>
      </c>
      <c r="Q80">
        <v>2.29</v>
      </c>
      <c r="R80">
        <v>0</v>
      </c>
      <c r="S80">
        <v>1.61</v>
      </c>
      <c r="T80">
        <v>48.71</v>
      </c>
      <c r="U80">
        <v>16.239999999999998</v>
      </c>
      <c r="V80">
        <v>16.23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9.8800000000000008</v>
      </c>
      <c r="AD80">
        <v>35.950000000000003</v>
      </c>
      <c r="AE80">
        <v>35.950000000000003</v>
      </c>
      <c r="AF80">
        <v>11.38</v>
      </c>
    </row>
    <row r="81" spans="1:32">
      <c r="A81" t="s">
        <v>123</v>
      </c>
      <c r="B81" s="75">
        <v>129.82</v>
      </c>
      <c r="C81" s="75">
        <v>86.58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100.21</v>
      </c>
      <c r="L81">
        <v>2.31</v>
      </c>
      <c r="M81">
        <v>6.78</v>
      </c>
      <c r="N81" s="135">
        <v>0</v>
      </c>
      <c r="O81" s="135">
        <v>0</v>
      </c>
      <c r="P81" s="135">
        <v>0</v>
      </c>
      <c r="Q81">
        <v>2.29</v>
      </c>
      <c r="R81">
        <v>0</v>
      </c>
      <c r="S81">
        <v>1.61</v>
      </c>
      <c r="T81">
        <v>36.56</v>
      </c>
      <c r="U81">
        <v>12.18</v>
      </c>
      <c r="V81">
        <v>12.19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5.88</v>
      </c>
      <c r="AD81">
        <v>23.51</v>
      </c>
      <c r="AE81">
        <v>23.51</v>
      </c>
      <c r="AF81">
        <v>11.38</v>
      </c>
    </row>
    <row r="82" spans="1:32">
      <c r="A82" t="s">
        <v>124</v>
      </c>
      <c r="B82" s="75">
        <v>129.82</v>
      </c>
      <c r="C82" s="75">
        <v>86.58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100.21</v>
      </c>
      <c r="L82">
        <v>2.31</v>
      </c>
      <c r="M82">
        <v>6.69</v>
      </c>
      <c r="N82" s="135">
        <v>0</v>
      </c>
      <c r="O82" s="135">
        <v>0</v>
      </c>
      <c r="P82" s="135">
        <v>0</v>
      </c>
      <c r="Q82">
        <v>2.29</v>
      </c>
      <c r="R82">
        <v>0</v>
      </c>
      <c r="S82">
        <v>1.61</v>
      </c>
      <c r="T82">
        <v>37.21</v>
      </c>
      <c r="U82">
        <v>12.4</v>
      </c>
      <c r="V82">
        <v>12.41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6.13</v>
      </c>
      <c r="AD82">
        <v>24.51</v>
      </c>
      <c r="AE82">
        <v>24.51</v>
      </c>
      <c r="AF82">
        <v>11.38</v>
      </c>
    </row>
    <row r="83" spans="1:32">
      <c r="A83" t="s">
        <v>125</v>
      </c>
      <c r="B83" s="75">
        <v>129.82</v>
      </c>
      <c r="C83" s="75">
        <v>86.58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100.21</v>
      </c>
      <c r="L83">
        <v>2.31</v>
      </c>
      <c r="M83">
        <v>6.75</v>
      </c>
      <c r="N83" s="135">
        <v>0</v>
      </c>
      <c r="O83" s="135">
        <v>0</v>
      </c>
      <c r="P83" s="135">
        <v>0</v>
      </c>
      <c r="Q83">
        <v>2.2200000000000002</v>
      </c>
      <c r="R83">
        <v>0</v>
      </c>
      <c r="S83">
        <v>1.61</v>
      </c>
      <c r="T83">
        <v>37.729999999999997</v>
      </c>
      <c r="U83">
        <v>12.58</v>
      </c>
      <c r="V83">
        <v>12.57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6.38</v>
      </c>
      <c r="AD83">
        <v>25.51</v>
      </c>
      <c r="AE83">
        <v>25.51</v>
      </c>
      <c r="AF83">
        <v>11.38</v>
      </c>
    </row>
    <row r="84" spans="1:32">
      <c r="A84" t="s">
        <v>126</v>
      </c>
      <c r="B84" s="75">
        <v>129.82</v>
      </c>
      <c r="C84" s="75">
        <v>86.58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100.21</v>
      </c>
      <c r="L84">
        <v>2.31</v>
      </c>
      <c r="M84">
        <v>6.69</v>
      </c>
      <c r="N84" s="135">
        <v>0</v>
      </c>
      <c r="O84" s="135">
        <v>0</v>
      </c>
      <c r="P84" s="135">
        <v>0</v>
      </c>
      <c r="Q84">
        <v>2.2200000000000002</v>
      </c>
      <c r="R84">
        <v>0</v>
      </c>
      <c r="S84">
        <v>1.61</v>
      </c>
      <c r="T84">
        <v>38.159999999999997</v>
      </c>
      <c r="U84">
        <v>12.72</v>
      </c>
      <c r="V84">
        <v>12.72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6.63</v>
      </c>
      <c r="AD84">
        <v>26.51</v>
      </c>
      <c r="AE84">
        <v>26.51</v>
      </c>
      <c r="AF84">
        <v>11.38</v>
      </c>
    </row>
    <row r="85" spans="1:32">
      <c r="A85" t="s">
        <v>127</v>
      </c>
      <c r="B85" s="75">
        <v>129.82</v>
      </c>
      <c r="C85" s="75">
        <v>86.58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100.21</v>
      </c>
      <c r="L85">
        <v>2.08</v>
      </c>
      <c r="M85">
        <v>6.68</v>
      </c>
      <c r="N85" s="135">
        <v>0</v>
      </c>
      <c r="O85" s="135">
        <v>0</v>
      </c>
      <c r="P85" s="135">
        <v>0</v>
      </c>
      <c r="Q85">
        <v>2.2200000000000002</v>
      </c>
      <c r="R85">
        <v>0</v>
      </c>
      <c r="S85">
        <v>1.61</v>
      </c>
      <c r="T85">
        <v>39.130000000000003</v>
      </c>
      <c r="U85">
        <v>13.04</v>
      </c>
      <c r="V85">
        <v>13.05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6.88</v>
      </c>
      <c r="AD85">
        <v>27.51</v>
      </c>
      <c r="AE85">
        <v>27.51</v>
      </c>
      <c r="AF85">
        <v>11.38</v>
      </c>
    </row>
    <row r="86" spans="1:32">
      <c r="A86" t="s">
        <v>128</v>
      </c>
      <c r="B86" s="75">
        <v>129.82</v>
      </c>
      <c r="C86" s="75">
        <v>86.58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100.21</v>
      </c>
      <c r="L86">
        <v>2.08</v>
      </c>
      <c r="M86">
        <v>6.7</v>
      </c>
      <c r="N86" s="135">
        <v>0</v>
      </c>
      <c r="O86" s="135">
        <v>0</v>
      </c>
      <c r="P86" s="135">
        <v>0</v>
      </c>
      <c r="Q86">
        <v>2.2200000000000002</v>
      </c>
      <c r="R86">
        <v>0</v>
      </c>
      <c r="S86">
        <v>1.61</v>
      </c>
      <c r="T86">
        <v>40.130000000000003</v>
      </c>
      <c r="U86">
        <v>13.38</v>
      </c>
      <c r="V86">
        <v>13.37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6.98</v>
      </c>
      <c r="AD86">
        <v>27.9</v>
      </c>
      <c r="AE86">
        <v>27.9</v>
      </c>
      <c r="AF86">
        <v>11.38</v>
      </c>
    </row>
    <row r="87" spans="1:32">
      <c r="A87" t="s">
        <v>129</v>
      </c>
      <c r="B87" s="75">
        <v>129.82</v>
      </c>
      <c r="C87" s="75">
        <v>86.58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100.21</v>
      </c>
      <c r="L87">
        <v>2.08</v>
      </c>
      <c r="M87">
        <v>6.7</v>
      </c>
      <c r="N87" s="135">
        <v>0</v>
      </c>
      <c r="O87" s="135">
        <v>0</v>
      </c>
      <c r="P87" s="135">
        <v>0</v>
      </c>
      <c r="Q87">
        <v>2.2200000000000002</v>
      </c>
      <c r="R87">
        <v>0</v>
      </c>
      <c r="S87">
        <v>1.56</v>
      </c>
      <c r="T87">
        <v>41.47</v>
      </c>
      <c r="U87">
        <v>13.82</v>
      </c>
      <c r="V87">
        <v>13.82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7.27</v>
      </c>
      <c r="AD87">
        <v>29.08</v>
      </c>
      <c r="AE87">
        <v>29.08</v>
      </c>
      <c r="AF87">
        <v>11.38</v>
      </c>
    </row>
    <row r="88" spans="1:32">
      <c r="A88" t="s">
        <v>130</v>
      </c>
      <c r="B88" s="75">
        <v>129.82</v>
      </c>
      <c r="C88" s="75">
        <v>86.58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100.21</v>
      </c>
      <c r="L88">
        <v>2.08</v>
      </c>
      <c r="M88">
        <v>6.62</v>
      </c>
      <c r="N88" s="135">
        <v>0</v>
      </c>
      <c r="O88" s="135">
        <v>0</v>
      </c>
      <c r="P88" s="135">
        <v>0</v>
      </c>
      <c r="Q88">
        <v>2.2200000000000002</v>
      </c>
      <c r="R88">
        <v>0</v>
      </c>
      <c r="S88">
        <v>1.56</v>
      </c>
      <c r="T88">
        <v>30.28</v>
      </c>
      <c r="U88">
        <v>10.1</v>
      </c>
      <c r="V88">
        <v>10.09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7.59</v>
      </c>
      <c r="AD88">
        <v>21.41</v>
      </c>
      <c r="AE88">
        <v>21.41</v>
      </c>
      <c r="AF88">
        <v>11.38</v>
      </c>
    </row>
    <row r="89" spans="1:32">
      <c r="A89" t="s">
        <v>131</v>
      </c>
      <c r="B89" s="75">
        <v>129.82</v>
      </c>
      <c r="C89" s="75">
        <v>86.58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100.21</v>
      </c>
      <c r="L89">
        <v>2.08</v>
      </c>
      <c r="M89">
        <v>6.75</v>
      </c>
      <c r="N89" s="135">
        <v>0</v>
      </c>
      <c r="O89" s="135">
        <v>0</v>
      </c>
      <c r="P89" s="135">
        <v>0</v>
      </c>
      <c r="Q89">
        <v>2.2200000000000002</v>
      </c>
      <c r="R89">
        <v>0</v>
      </c>
      <c r="S89">
        <v>1.56</v>
      </c>
      <c r="T89">
        <v>31.18</v>
      </c>
      <c r="U89">
        <v>10.39</v>
      </c>
      <c r="V89">
        <v>10.39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7.55</v>
      </c>
      <c r="AD89">
        <v>21.75</v>
      </c>
      <c r="AE89">
        <v>21.75</v>
      </c>
      <c r="AF89">
        <v>11.38</v>
      </c>
    </row>
    <row r="90" spans="1:32">
      <c r="A90" t="s">
        <v>132</v>
      </c>
      <c r="B90" s="75">
        <v>129.82</v>
      </c>
      <c r="C90" s="75">
        <v>86.58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100.21</v>
      </c>
      <c r="L90">
        <v>2.08</v>
      </c>
      <c r="M90">
        <v>6.78</v>
      </c>
      <c r="N90" s="135">
        <v>0</v>
      </c>
      <c r="O90" s="135">
        <v>0</v>
      </c>
      <c r="P90" s="135">
        <v>0</v>
      </c>
      <c r="Q90">
        <v>2.2200000000000002</v>
      </c>
      <c r="R90">
        <v>0</v>
      </c>
      <c r="S90">
        <v>1.56</v>
      </c>
      <c r="T90">
        <v>31.66</v>
      </c>
      <c r="U90">
        <v>10.55</v>
      </c>
      <c r="V90">
        <v>10.55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7.41</v>
      </c>
      <c r="AD90">
        <v>22.02</v>
      </c>
      <c r="AE90">
        <v>22.02</v>
      </c>
      <c r="AF90">
        <v>11.38</v>
      </c>
    </row>
    <row r="91" spans="1:32">
      <c r="A91" t="s">
        <v>133</v>
      </c>
      <c r="B91" s="75">
        <v>129.82</v>
      </c>
      <c r="C91" s="75">
        <v>86.58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100.21</v>
      </c>
      <c r="L91">
        <v>2.16</v>
      </c>
      <c r="M91">
        <v>6.62</v>
      </c>
      <c r="N91" s="135">
        <v>0</v>
      </c>
      <c r="O91" s="135">
        <v>0</v>
      </c>
      <c r="P91" s="135">
        <v>0</v>
      </c>
      <c r="Q91">
        <v>2.2200000000000002</v>
      </c>
      <c r="R91">
        <v>0</v>
      </c>
      <c r="S91">
        <v>1.56</v>
      </c>
      <c r="T91">
        <v>31.8</v>
      </c>
      <c r="U91">
        <v>10.6</v>
      </c>
      <c r="V91">
        <v>10.59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7.47</v>
      </c>
      <c r="AD91">
        <v>33.42</v>
      </c>
      <c r="AE91">
        <v>33.42</v>
      </c>
      <c r="AF91">
        <v>11.38</v>
      </c>
    </row>
    <row r="92" spans="1:32">
      <c r="A92" t="s">
        <v>134</v>
      </c>
      <c r="B92" s="75">
        <v>129.82</v>
      </c>
      <c r="C92" s="75">
        <v>86.58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100.21</v>
      </c>
      <c r="L92">
        <v>2.16</v>
      </c>
      <c r="M92">
        <v>6.64</v>
      </c>
      <c r="N92" s="135">
        <v>0</v>
      </c>
      <c r="O92" s="135">
        <v>0</v>
      </c>
      <c r="P92" s="135">
        <v>0</v>
      </c>
      <c r="Q92">
        <v>2.2200000000000002</v>
      </c>
      <c r="R92">
        <v>0</v>
      </c>
      <c r="S92">
        <v>1.56</v>
      </c>
      <c r="T92">
        <v>32.340000000000003</v>
      </c>
      <c r="U92">
        <v>10.78</v>
      </c>
      <c r="V92">
        <v>10.78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7.67</v>
      </c>
      <c r="AD92">
        <v>33.659999999999997</v>
      </c>
      <c r="AE92">
        <v>33.659999999999997</v>
      </c>
      <c r="AF92">
        <v>11.38</v>
      </c>
    </row>
    <row r="93" spans="1:32">
      <c r="A93" t="s">
        <v>135</v>
      </c>
      <c r="B93" s="75">
        <v>129.82</v>
      </c>
      <c r="C93" s="75">
        <v>86.58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100.21</v>
      </c>
      <c r="L93">
        <v>2.16</v>
      </c>
      <c r="M93">
        <v>6.77</v>
      </c>
      <c r="N93" s="135">
        <v>0</v>
      </c>
      <c r="O93" s="135">
        <v>0</v>
      </c>
      <c r="P93" s="135">
        <v>0</v>
      </c>
      <c r="Q93">
        <v>2.2200000000000002</v>
      </c>
      <c r="R93">
        <v>0</v>
      </c>
      <c r="S93">
        <v>1.56</v>
      </c>
      <c r="T93">
        <v>32.89</v>
      </c>
      <c r="U93">
        <v>10.96</v>
      </c>
      <c r="V93">
        <v>10.97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7.72</v>
      </c>
      <c r="AD93">
        <v>33.44</v>
      </c>
      <c r="AE93">
        <v>33.44</v>
      </c>
      <c r="AF93">
        <v>11.38</v>
      </c>
    </row>
    <row r="94" spans="1:32">
      <c r="A94" t="s">
        <v>136</v>
      </c>
      <c r="B94" s="75">
        <v>129.82</v>
      </c>
      <c r="C94" s="75">
        <v>86.58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100.21</v>
      </c>
      <c r="L94">
        <v>2.16</v>
      </c>
      <c r="M94">
        <v>6.62</v>
      </c>
      <c r="N94" s="135">
        <v>0</v>
      </c>
      <c r="O94" s="135">
        <v>0</v>
      </c>
      <c r="P94" s="135">
        <v>0</v>
      </c>
      <c r="Q94">
        <v>2.2200000000000002</v>
      </c>
      <c r="R94">
        <v>0</v>
      </c>
      <c r="S94">
        <v>1.56</v>
      </c>
      <c r="T94">
        <v>33.49</v>
      </c>
      <c r="U94">
        <v>11.16</v>
      </c>
      <c r="V94">
        <v>11.16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9.9</v>
      </c>
      <c r="AD94">
        <v>33.799999999999997</v>
      </c>
      <c r="AE94">
        <v>33.799999999999997</v>
      </c>
      <c r="AF94">
        <v>11.38</v>
      </c>
    </row>
    <row r="95" spans="1:32">
      <c r="A95" t="s">
        <v>137</v>
      </c>
      <c r="B95" s="75">
        <v>129.82</v>
      </c>
      <c r="C95" s="75">
        <v>86.58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100.21</v>
      </c>
      <c r="L95">
        <v>2.16</v>
      </c>
      <c r="M95">
        <v>6.64</v>
      </c>
      <c r="N95" s="135">
        <v>0</v>
      </c>
      <c r="O95" s="135">
        <v>0</v>
      </c>
      <c r="P95" s="135">
        <v>0</v>
      </c>
      <c r="Q95">
        <v>2.2200000000000002</v>
      </c>
      <c r="R95">
        <v>0</v>
      </c>
      <c r="S95">
        <v>1.53</v>
      </c>
      <c r="T95">
        <v>33.35</v>
      </c>
      <c r="U95">
        <v>11.12</v>
      </c>
      <c r="V95">
        <v>11.12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9.93</v>
      </c>
      <c r="AD95">
        <v>34.24</v>
      </c>
      <c r="AE95">
        <v>34.24</v>
      </c>
      <c r="AF95">
        <v>11.38</v>
      </c>
    </row>
    <row r="96" spans="1:32">
      <c r="A96" t="s">
        <v>138</v>
      </c>
      <c r="B96" s="75">
        <v>129.82</v>
      </c>
      <c r="C96" s="75">
        <v>86.58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100.21</v>
      </c>
      <c r="L96">
        <v>2.16</v>
      </c>
      <c r="M96">
        <v>6.69</v>
      </c>
      <c r="N96" s="135">
        <v>0</v>
      </c>
      <c r="O96" s="135">
        <v>0</v>
      </c>
      <c r="P96" s="135">
        <v>0</v>
      </c>
      <c r="Q96">
        <v>2.2200000000000002</v>
      </c>
      <c r="R96">
        <v>0</v>
      </c>
      <c r="S96">
        <v>1.53</v>
      </c>
      <c r="T96">
        <v>33.450000000000003</v>
      </c>
      <c r="U96">
        <v>11.15</v>
      </c>
      <c r="V96">
        <v>11.15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10.039999999999999</v>
      </c>
      <c r="AD96">
        <v>34.69</v>
      </c>
      <c r="AE96">
        <v>34.69</v>
      </c>
      <c r="AF96">
        <v>11.38</v>
      </c>
    </row>
    <row r="97" spans="1:36">
      <c r="A97" t="s">
        <v>139</v>
      </c>
      <c r="B97" s="75">
        <v>129.82</v>
      </c>
      <c r="C97" s="75">
        <v>86.58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100.21</v>
      </c>
      <c r="L97">
        <v>2.16</v>
      </c>
      <c r="M97">
        <v>6.65</v>
      </c>
      <c r="N97" s="135">
        <v>0</v>
      </c>
      <c r="O97" s="135">
        <v>0</v>
      </c>
      <c r="P97" s="135">
        <v>0</v>
      </c>
      <c r="Q97">
        <v>2.2200000000000002</v>
      </c>
      <c r="R97">
        <v>0</v>
      </c>
      <c r="S97">
        <v>1.53</v>
      </c>
      <c r="T97">
        <v>47.9</v>
      </c>
      <c r="U97">
        <v>15.97</v>
      </c>
      <c r="V97">
        <v>15.95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10.050000000000001</v>
      </c>
      <c r="AD97">
        <v>33.270000000000003</v>
      </c>
      <c r="AE97">
        <v>33.270000000000003</v>
      </c>
      <c r="AF97">
        <v>11.38</v>
      </c>
    </row>
    <row r="98" spans="1:36">
      <c r="A98" t="s">
        <v>140</v>
      </c>
      <c r="B98" s="75">
        <v>129.82</v>
      </c>
      <c r="C98" s="75">
        <v>86.58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100.21</v>
      </c>
      <c r="L98">
        <v>2.16</v>
      </c>
      <c r="M98">
        <v>6.74</v>
      </c>
      <c r="N98" s="135">
        <v>0</v>
      </c>
      <c r="O98" s="135">
        <v>0</v>
      </c>
      <c r="P98" s="135">
        <v>0</v>
      </c>
      <c r="Q98">
        <v>2.2200000000000002</v>
      </c>
      <c r="R98">
        <v>0</v>
      </c>
      <c r="S98">
        <v>1.53</v>
      </c>
      <c r="T98">
        <v>48.04</v>
      </c>
      <c r="U98">
        <v>16.010000000000002</v>
      </c>
      <c r="V98">
        <v>16.02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10.06</v>
      </c>
      <c r="AD98">
        <v>32.229999999999997</v>
      </c>
      <c r="AE98">
        <v>32.229999999999997</v>
      </c>
      <c r="AF98">
        <v>11.38</v>
      </c>
    </row>
    <row r="99" spans="1:36">
      <c r="A99" t="s">
        <v>141</v>
      </c>
      <c r="B99" s="75">
        <f>SUM(B3:B98)/4000</f>
        <v>2.2573899999999978</v>
      </c>
      <c r="C99" s="75">
        <f t="shared" ref="C99:L99" si="2">SUM(C3:C98)/4000</f>
        <v>1.4796299999999991</v>
      </c>
      <c r="D99" s="135">
        <f t="shared" ref="D99" si="3">SUM(D3:D98)/4000</f>
        <v>0.87674250000000054</v>
      </c>
      <c r="E99" s="75"/>
      <c r="F99" s="78">
        <f t="shared" si="2"/>
        <v>0.13493749999999996</v>
      </c>
      <c r="G99" s="78">
        <f t="shared" si="2"/>
        <v>0.13493749999999996</v>
      </c>
      <c r="H99" s="78">
        <f t="shared" si="2"/>
        <v>0.13830999999999999</v>
      </c>
      <c r="I99">
        <f t="shared" si="2"/>
        <v>0</v>
      </c>
      <c r="J99">
        <f t="shared" si="2"/>
        <v>6.4399875000000062</v>
      </c>
      <c r="K99">
        <f t="shared" si="2"/>
        <v>2.0956750000000004</v>
      </c>
      <c r="L99">
        <f t="shared" si="2"/>
        <v>5.1195000000000011E-2</v>
      </c>
      <c r="M99">
        <f t="shared" ref="M99:AB99" si="4">SUM(M3:M98)/4000</f>
        <v>0.17473750000000007</v>
      </c>
      <c r="N99" s="135">
        <f t="shared" si="4"/>
        <v>0.30171750000000025</v>
      </c>
      <c r="O99" s="135">
        <f t="shared" si="4"/>
        <v>0.28017249999999971</v>
      </c>
      <c r="P99" s="135">
        <f t="shared" si="4"/>
        <v>0.29485249999999985</v>
      </c>
      <c r="Q99">
        <f t="shared" si="4"/>
        <v>5.2499999999999977E-2</v>
      </c>
      <c r="R99">
        <f t="shared" si="4"/>
        <v>1.0113449999999999</v>
      </c>
      <c r="S99">
        <f t="shared" si="4"/>
        <v>3.7089999999999998E-2</v>
      </c>
      <c r="T99">
        <f t="shared" si="4"/>
        <v>0.70865</v>
      </c>
      <c r="U99">
        <f t="shared" si="4"/>
        <v>0.23620749999999996</v>
      </c>
      <c r="V99">
        <f t="shared" si="4"/>
        <v>0.23619999999999999</v>
      </c>
      <c r="W99">
        <f t="shared" si="4"/>
        <v>1.9700049999999996</v>
      </c>
      <c r="X99">
        <f t="shared" si="4"/>
        <v>0.39400999999999992</v>
      </c>
      <c r="Y99">
        <f t="shared" si="4"/>
        <v>0.77000500000000027</v>
      </c>
      <c r="Z99">
        <f t="shared" si="4"/>
        <v>0.42740000000000006</v>
      </c>
      <c r="AA99">
        <f t="shared" si="4"/>
        <v>0.86196000000000028</v>
      </c>
      <c r="AB99">
        <f t="shared" si="4"/>
        <v>0.43094750000000009</v>
      </c>
      <c r="AC99">
        <f t="shared" ref="AC99:AJ99" si="5">SUM(AC3:AC98)/4000</f>
        <v>0.12737500000000002</v>
      </c>
      <c r="AD99">
        <f t="shared" si="5"/>
        <v>0.52771499999999993</v>
      </c>
      <c r="AE99">
        <f t="shared" si="5"/>
        <v>0.52771499999999993</v>
      </c>
      <c r="AF99">
        <f t="shared" si="5"/>
        <v>0.22052500000000008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270.48623876460817</v>
      </c>
      <c r="L3">
        <v>7.0131476252277603</v>
      </c>
      <c r="M3">
        <v>66.606527010707723</v>
      </c>
      <c r="N3">
        <v>54.984102064882663</v>
      </c>
      <c r="O3">
        <v>76.758039252853621</v>
      </c>
      <c r="P3">
        <v>32.432554601660449</v>
      </c>
      <c r="Q3">
        <v>0</v>
      </c>
      <c r="R3">
        <v>20.000897749863466</v>
      </c>
      <c r="S3">
        <v>12.284975958891174</v>
      </c>
      <c r="T3">
        <v>0</v>
      </c>
      <c r="U3">
        <v>51.848931911378372</v>
      </c>
      <c r="V3">
        <v>9.11610460283549</v>
      </c>
      <c r="W3">
        <v>15.307141628731063</v>
      </c>
      <c r="X3">
        <v>43.707027389809284</v>
      </c>
      <c r="Y3">
        <v>0</v>
      </c>
      <c r="Z3">
        <v>2.8835359273638073</v>
      </c>
      <c r="AA3">
        <v>0</v>
      </c>
      <c r="AB3">
        <v>0</v>
      </c>
      <c r="AC3">
        <v>0</v>
      </c>
      <c r="AD3">
        <v>0</v>
      </c>
      <c r="AE3">
        <v>0</v>
      </c>
      <c r="AF3">
        <v>4.8015519673794067</v>
      </c>
      <c r="AG3">
        <v>33.456154011564102</v>
      </c>
      <c r="AH3">
        <v>0</v>
      </c>
      <c r="AI3">
        <v>0</v>
      </c>
      <c r="AJ3">
        <v>0</v>
      </c>
      <c r="AK3">
        <v>32.243130283783287</v>
      </c>
      <c r="AL3">
        <v>9.552818366946628</v>
      </c>
      <c r="AM3">
        <v>8.5647157078190244</v>
      </c>
      <c r="AN3">
        <v>6.7994193727822991E-2</v>
      </c>
      <c r="AO3">
        <v>0</v>
      </c>
      <c r="AP3">
        <v>0</v>
      </c>
      <c r="AQ3">
        <v>0</v>
      </c>
      <c r="AR3">
        <v>23.316494017787718</v>
      </c>
      <c r="AS3">
        <v>17.685652472949315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33.15232134435017</v>
      </c>
      <c r="BB3">
        <f>SUM(B3:AZ3)-BA3</f>
        <v>759.96541416642015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270.48623876460817</v>
      </c>
      <c r="L4">
        <v>7.0131476252277603</v>
      </c>
      <c r="M4">
        <v>66.606527010707723</v>
      </c>
      <c r="N4">
        <v>54.984102064882663</v>
      </c>
      <c r="O4">
        <v>76.758039252853621</v>
      </c>
      <c r="P4">
        <v>32.432554601660449</v>
      </c>
      <c r="Q4">
        <v>0</v>
      </c>
      <c r="R4">
        <v>20.000897749863466</v>
      </c>
      <c r="S4">
        <v>12.284975958891174</v>
      </c>
      <c r="T4">
        <v>0</v>
      </c>
      <c r="U4">
        <v>51.848931911378372</v>
      </c>
      <c r="V4">
        <v>9.11610460283549</v>
      </c>
      <c r="W4">
        <v>15.307141628731063</v>
      </c>
      <c r="X4">
        <v>43.707027389809284</v>
      </c>
      <c r="Y4">
        <v>0</v>
      </c>
      <c r="Z4">
        <v>2.8835359273638073</v>
      </c>
      <c r="AA4">
        <v>0</v>
      </c>
      <c r="AB4">
        <v>0</v>
      </c>
      <c r="AC4">
        <v>0</v>
      </c>
      <c r="AD4">
        <v>0</v>
      </c>
      <c r="AE4">
        <v>0</v>
      </c>
      <c r="AF4">
        <v>4.8015519673794067</v>
      </c>
      <c r="AG4">
        <v>33.456154011564102</v>
      </c>
      <c r="AH4">
        <v>0</v>
      </c>
      <c r="AI4">
        <v>0</v>
      </c>
      <c r="AJ4">
        <v>0</v>
      </c>
      <c r="AK4">
        <v>32.243130283783287</v>
      </c>
      <c r="AL4">
        <v>9.552818366946628</v>
      </c>
      <c r="AM4">
        <v>8.5647157078190244</v>
      </c>
      <c r="AN4">
        <v>6.7994193727822991E-2</v>
      </c>
      <c r="AO4">
        <v>0</v>
      </c>
      <c r="AP4">
        <v>0</v>
      </c>
      <c r="AQ4">
        <v>0</v>
      </c>
      <c r="AR4">
        <v>23.316494017787718</v>
      </c>
      <c r="AS4">
        <v>17.685652472949315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33.15232134435017</v>
      </c>
      <c r="BB4">
        <f t="shared" ref="BB4:BB67" si="0">SUM(B4:AZ4)-BA4</f>
        <v>759.96541416642015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270.48623876460817</v>
      </c>
      <c r="L5">
        <v>7.0131476252277603</v>
      </c>
      <c r="M5">
        <v>66.606527010707723</v>
      </c>
      <c r="N5">
        <v>54.984102064882663</v>
      </c>
      <c r="O5">
        <v>76.758039252853621</v>
      </c>
      <c r="P5">
        <v>32.432554601660449</v>
      </c>
      <c r="Q5">
        <v>0</v>
      </c>
      <c r="R5">
        <v>20.000897749863466</v>
      </c>
      <c r="S5">
        <v>12.284975958891174</v>
      </c>
      <c r="T5">
        <v>0</v>
      </c>
      <c r="U5">
        <v>51.848931911378372</v>
      </c>
      <c r="V5">
        <v>9.11610460283549</v>
      </c>
      <c r="W5">
        <v>20.407994931574141</v>
      </c>
      <c r="X5">
        <v>64.903056689980147</v>
      </c>
      <c r="Y5">
        <v>0</v>
      </c>
      <c r="Z5">
        <v>2.8835359273638073</v>
      </c>
      <c r="AA5">
        <v>0</v>
      </c>
      <c r="AB5">
        <v>0</v>
      </c>
      <c r="AC5">
        <v>0</v>
      </c>
      <c r="AD5">
        <v>0</v>
      </c>
      <c r="AE5">
        <v>0</v>
      </c>
      <c r="AF5">
        <v>4.8015519673794067</v>
      </c>
      <c r="AG5">
        <v>33.456154011564102</v>
      </c>
      <c r="AH5">
        <v>0</v>
      </c>
      <c r="AI5">
        <v>0</v>
      </c>
      <c r="AJ5">
        <v>0</v>
      </c>
      <c r="AK5">
        <v>32.243130283783287</v>
      </c>
      <c r="AL5">
        <v>9.552818366946628</v>
      </c>
      <c r="AM5">
        <v>8.5647157078190244</v>
      </c>
      <c r="AN5">
        <v>6.6634299097265703E-2</v>
      </c>
      <c r="AO5">
        <v>0</v>
      </c>
      <c r="AP5">
        <v>0</v>
      </c>
      <c r="AQ5">
        <v>0</v>
      </c>
      <c r="AR5">
        <v>20.401932093671245</v>
      </c>
      <c r="AS5">
        <v>17.685652472949315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34.129645505132544</v>
      </c>
      <c r="BB5">
        <f t="shared" si="0"/>
        <v>782.3690507899048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270.48623876460817</v>
      </c>
      <c r="L6">
        <v>7.0131476252277603</v>
      </c>
      <c r="M6">
        <v>66.606527010707723</v>
      </c>
      <c r="N6">
        <v>54.984102064882663</v>
      </c>
      <c r="O6">
        <v>76.758039252853621</v>
      </c>
      <c r="P6">
        <v>32.432554601660449</v>
      </c>
      <c r="Q6">
        <v>0</v>
      </c>
      <c r="R6">
        <v>20.000897749863466</v>
      </c>
      <c r="S6">
        <v>12.284975958891174</v>
      </c>
      <c r="T6">
        <v>0</v>
      </c>
      <c r="U6">
        <v>51.848931911378372</v>
      </c>
      <c r="V6">
        <v>9.11610460283549</v>
      </c>
      <c r="W6">
        <v>20.407994931574141</v>
      </c>
      <c r="X6">
        <v>64.903056689980147</v>
      </c>
      <c r="Y6">
        <v>0</v>
      </c>
      <c r="Z6">
        <v>2.8835359273638073</v>
      </c>
      <c r="AA6">
        <v>0</v>
      </c>
      <c r="AB6">
        <v>0</v>
      </c>
      <c r="AC6">
        <v>0</v>
      </c>
      <c r="AD6">
        <v>0</v>
      </c>
      <c r="AE6">
        <v>0</v>
      </c>
      <c r="AF6">
        <v>4.8015519673794067</v>
      </c>
      <c r="AG6">
        <v>33.456154011564102</v>
      </c>
      <c r="AH6">
        <v>0</v>
      </c>
      <c r="AI6">
        <v>0</v>
      </c>
      <c r="AJ6">
        <v>0</v>
      </c>
      <c r="AK6">
        <v>32.243130283783287</v>
      </c>
      <c r="AL6">
        <v>9.552818366946628</v>
      </c>
      <c r="AM6">
        <v>8.5647157078190244</v>
      </c>
      <c r="AN6">
        <v>6.6634299097265703E-2</v>
      </c>
      <c r="AO6">
        <v>0</v>
      </c>
      <c r="AP6">
        <v>0</v>
      </c>
      <c r="AQ6">
        <v>0</v>
      </c>
      <c r="AR6">
        <v>20.401932093671245</v>
      </c>
      <c r="AS6">
        <v>17.685652472949315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34.129645505132544</v>
      </c>
      <c r="BB6">
        <f t="shared" si="0"/>
        <v>782.3690507899048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270.48623876460817</v>
      </c>
      <c r="L7">
        <v>7.0131476252277603</v>
      </c>
      <c r="M7">
        <v>66.606527010707723</v>
      </c>
      <c r="N7">
        <v>54.984102064882663</v>
      </c>
      <c r="O7">
        <v>76.758039252853621</v>
      </c>
      <c r="P7">
        <v>32.432554601660449</v>
      </c>
      <c r="Q7">
        <v>0</v>
      </c>
      <c r="R7">
        <v>20.000897749863466</v>
      </c>
      <c r="S7">
        <v>12.284975958891174</v>
      </c>
      <c r="T7">
        <v>0</v>
      </c>
      <c r="U7">
        <v>51.848931911378372</v>
      </c>
      <c r="V7">
        <v>9.11610460283549</v>
      </c>
      <c r="W7">
        <v>20.407994931574141</v>
      </c>
      <c r="X7">
        <v>64.903056689980147</v>
      </c>
      <c r="Y7">
        <v>0</v>
      </c>
      <c r="Z7">
        <v>2.8835359273638073</v>
      </c>
      <c r="AA7">
        <v>0</v>
      </c>
      <c r="AB7">
        <v>0</v>
      </c>
      <c r="AC7">
        <v>0</v>
      </c>
      <c r="AD7">
        <v>0</v>
      </c>
      <c r="AE7">
        <v>0</v>
      </c>
      <c r="AF7">
        <v>4.8015519673794067</v>
      </c>
      <c r="AG7">
        <v>33.456154011564102</v>
      </c>
      <c r="AH7">
        <v>0</v>
      </c>
      <c r="AI7">
        <v>0</v>
      </c>
      <c r="AJ7">
        <v>0</v>
      </c>
      <c r="AK7">
        <v>32.243130283783287</v>
      </c>
      <c r="AL7">
        <v>9.552818366946628</v>
      </c>
      <c r="AM7">
        <v>8.5647157078190244</v>
      </c>
      <c r="AN7">
        <v>6.6634299097265703E-2</v>
      </c>
      <c r="AO7">
        <v>0</v>
      </c>
      <c r="AP7">
        <v>0</v>
      </c>
      <c r="AQ7">
        <v>0</v>
      </c>
      <c r="AR7">
        <v>20.401932093671245</v>
      </c>
      <c r="AS7">
        <v>17.685652472949315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34.129645505132544</v>
      </c>
      <c r="BB7">
        <f t="shared" si="0"/>
        <v>782.3690507899048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270.48623876460817</v>
      </c>
      <c r="L8">
        <v>7.0131476252277603</v>
      </c>
      <c r="M8">
        <v>66.606527010707723</v>
      </c>
      <c r="N8">
        <v>54.984102064882663</v>
      </c>
      <c r="O8">
        <v>76.758039252853621</v>
      </c>
      <c r="P8">
        <v>32.432554601660449</v>
      </c>
      <c r="Q8">
        <v>0</v>
      </c>
      <c r="R8">
        <v>20.000897749863466</v>
      </c>
      <c r="S8">
        <v>12.284975958891174</v>
      </c>
      <c r="T8">
        <v>0</v>
      </c>
      <c r="U8">
        <v>51.848931911378372</v>
      </c>
      <c r="V8">
        <v>9.11610460283549</v>
      </c>
      <c r="W8">
        <v>20.407994931574141</v>
      </c>
      <c r="X8">
        <v>64.903056689980147</v>
      </c>
      <c r="Y8">
        <v>0</v>
      </c>
      <c r="Z8">
        <v>2.8835359273638073</v>
      </c>
      <c r="AA8">
        <v>0</v>
      </c>
      <c r="AB8">
        <v>0</v>
      </c>
      <c r="AC8">
        <v>0</v>
      </c>
      <c r="AD8">
        <v>0</v>
      </c>
      <c r="AE8">
        <v>0</v>
      </c>
      <c r="AF8">
        <v>4.8015519673794067</v>
      </c>
      <c r="AG8">
        <v>33.456154011564102</v>
      </c>
      <c r="AH8">
        <v>0</v>
      </c>
      <c r="AI8">
        <v>0</v>
      </c>
      <c r="AJ8">
        <v>0</v>
      </c>
      <c r="AK8">
        <v>32.243130283783287</v>
      </c>
      <c r="AL8">
        <v>21.710950480066789</v>
      </c>
      <c r="AM8">
        <v>8.5647157078190244</v>
      </c>
      <c r="AN8">
        <v>6.6634299097265703E-2</v>
      </c>
      <c r="AO8">
        <v>0</v>
      </c>
      <c r="AP8">
        <v>0</v>
      </c>
      <c r="AQ8">
        <v>0</v>
      </c>
      <c r="AR8">
        <v>20.401932093671245</v>
      </c>
      <c r="AS8">
        <v>17.685652472949315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34.637855427460963</v>
      </c>
      <c r="BB8">
        <f t="shared" si="0"/>
        <v>794.0189729806965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270.48623876460817</v>
      </c>
      <c r="L9">
        <v>7.0131476252277603</v>
      </c>
      <c r="M9">
        <v>66.606527010707723</v>
      </c>
      <c r="N9">
        <v>54.984102064882663</v>
      </c>
      <c r="O9">
        <v>76.758039252853621</v>
      </c>
      <c r="P9">
        <v>32.432554601660449</v>
      </c>
      <c r="Q9">
        <v>0</v>
      </c>
      <c r="R9">
        <v>20.000897749863466</v>
      </c>
      <c r="S9">
        <v>12.284975958891174</v>
      </c>
      <c r="T9">
        <v>0</v>
      </c>
      <c r="U9">
        <v>51.848931911378372</v>
      </c>
      <c r="V9">
        <v>9.11610460283549</v>
      </c>
      <c r="W9">
        <v>19.855420653474479</v>
      </c>
      <c r="X9">
        <v>64.903056689980147</v>
      </c>
      <c r="Y9">
        <v>0</v>
      </c>
      <c r="Z9">
        <v>2.8835359273638073</v>
      </c>
      <c r="AA9">
        <v>0</v>
      </c>
      <c r="AB9">
        <v>0</v>
      </c>
      <c r="AC9">
        <v>0</v>
      </c>
      <c r="AD9">
        <v>0</v>
      </c>
      <c r="AE9">
        <v>0</v>
      </c>
      <c r="AF9">
        <v>4.8015519673794067</v>
      </c>
      <c r="AG9">
        <v>33.456154011564102</v>
      </c>
      <c r="AH9">
        <v>0</v>
      </c>
      <c r="AI9">
        <v>0</v>
      </c>
      <c r="AJ9">
        <v>0</v>
      </c>
      <c r="AK9">
        <v>32.243130283783287</v>
      </c>
      <c r="AL9">
        <v>62.527537694026833</v>
      </c>
      <c r="AM9">
        <v>8.5647157078190244</v>
      </c>
      <c r="AN9">
        <v>6.6634299097265703E-2</v>
      </c>
      <c r="AO9">
        <v>0</v>
      </c>
      <c r="AP9">
        <v>0</v>
      </c>
      <c r="AQ9">
        <v>0</v>
      </c>
      <c r="AR9">
        <v>23.316494017787718</v>
      </c>
      <c r="AS9">
        <v>17.257703380078937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36.424831584526011</v>
      </c>
      <c r="BB9">
        <f t="shared" si="0"/>
        <v>834.98262259073783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270.48623876460817</v>
      </c>
      <c r="L10">
        <v>7.0131476252277603</v>
      </c>
      <c r="M10">
        <v>66.606527010707723</v>
      </c>
      <c r="N10">
        <v>54.984102064882663</v>
      </c>
      <c r="O10">
        <v>76.758039252853621</v>
      </c>
      <c r="P10">
        <v>32.432554601660449</v>
      </c>
      <c r="Q10">
        <v>0</v>
      </c>
      <c r="R10">
        <v>20.000897749863466</v>
      </c>
      <c r="S10">
        <v>12.284975958891174</v>
      </c>
      <c r="T10">
        <v>0</v>
      </c>
      <c r="U10">
        <v>51.848931911378372</v>
      </c>
      <c r="V10">
        <v>9.11610460283549</v>
      </c>
      <c r="W10">
        <v>19.855420653474479</v>
      </c>
      <c r="X10">
        <v>64.903056689980147</v>
      </c>
      <c r="Y10">
        <v>0</v>
      </c>
      <c r="Z10">
        <v>2.8835359273638073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4.8015519673794067</v>
      </c>
      <c r="AG10">
        <v>33.456154011564102</v>
      </c>
      <c r="AH10">
        <v>0</v>
      </c>
      <c r="AI10">
        <v>0</v>
      </c>
      <c r="AJ10">
        <v>0</v>
      </c>
      <c r="AK10">
        <v>32.243130283783287</v>
      </c>
      <c r="AL10">
        <v>62.527537694026833</v>
      </c>
      <c r="AM10">
        <v>8.5647157078190244</v>
      </c>
      <c r="AN10">
        <v>6.6634299097265703E-2</v>
      </c>
      <c r="AO10">
        <v>0</v>
      </c>
      <c r="AP10">
        <v>0</v>
      </c>
      <c r="AQ10">
        <v>0</v>
      </c>
      <c r="AR10">
        <v>23.316494017787718</v>
      </c>
      <c r="AS10">
        <v>17.257703380078937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36.424831584526011</v>
      </c>
      <c r="BB10">
        <f t="shared" si="0"/>
        <v>834.98262259073783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270.48623876460817</v>
      </c>
      <c r="L11">
        <v>7.0131476252277603</v>
      </c>
      <c r="M11">
        <v>66.606527010707723</v>
      </c>
      <c r="N11">
        <v>54.984102064882663</v>
      </c>
      <c r="O11">
        <v>76.758039252853621</v>
      </c>
      <c r="P11">
        <v>32.432554601660449</v>
      </c>
      <c r="Q11">
        <v>0</v>
      </c>
      <c r="R11">
        <v>20.000897749863466</v>
      </c>
      <c r="S11">
        <v>12.284975958891174</v>
      </c>
      <c r="T11">
        <v>0</v>
      </c>
      <c r="U11">
        <v>51.848931911378372</v>
      </c>
      <c r="V11">
        <v>9.11610460283549</v>
      </c>
      <c r="W11">
        <v>20.407994931574141</v>
      </c>
      <c r="X11">
        <v>64.903056689980147</v>
      </c>
      <c r="Y11">
        <v>0</v>
      </c>
      <c r="Z11">
        <v>2.8835359273638073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33.456154011564102</v>
      </c>
      <c r="AH11">
        <v>0</v>
      </c>
      <c r="AI11">
        <v>0</v>
      </c>
      <c r="AJ11">
        <v>0</v>
      </c>
      <c r="AK11">
        <v>32.243130283783287</v>
      </c>
      <c r="AL11">
        <v>62.527537694026833</v>
      </c>
      <c r="AM11">
        <v>8.5647157078190244</v>
      </c>
      <c r="AN11">
        <v>6.6634299097265703E-2</v>
      </c>
      <c r="AO11">
        <v>0</v>
      </c>
      <c r="AP11">
        <v>0</v>
      </c>
      <c r="AQ11">
        <v>0</v>
      </c>
      <c r="AR11">
        <v>20.887692567151113</v>
      </c>
      <c r="AS11">
        <v>17.257703380078937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36.411148803697309</v>
      </c>
      <c r="BB11">
        <f t="shared" si="0"/>
        <v>834.66896611729169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270.48623876460817</v>
      </c>
      <c r="L12">
        <v>7.0131476252277603</v>
      </c>
      <c r="M12">
        <v>66.606527010707723</v>
      </c>
      <c r="N12">
        <v>54.984102064882663</v>
      </c>
      <c r="O12">
        <v>76.758039252853621</v>
      </c>
      <c r="P12">
        <v>32.432554601660449</v>
      </c>
      <c r="Q12">
        <v>0</v>
      </c>
      <c r="R12">
        <v>20.000897749863466</v>
      </c>
      <c r="S12">
        <v>12.284975958891174</v>
      </c>
      <c r="T12">
        <v>0</v>
      </c>
      <c r="U12">
        <v>51.848931911378372</v>
      </c>
      <c r="V12">
        <v>9.11610460283549</v>
      </c>
      <c r="W12">
        <v>20.407994931574141</v>
      </c>
      <c r="X12">
        <v>64.903056689980147</v>
      </c>
      <c r="Y12">
        <v>0</v>
      </c>
      <c r="Z12">
        <v>2.8835359273638073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33.456154011564102</v>
      </c>
      <c r="AH12">
        <v>0</v>
      </c>
      <c r="AI12">
        <v>0</v>
      </c>
      <c r="AJ12">
        <v>0</v>
      </c>
      <c r="AK12">
        <v>32.243130283783287</v>
      </c>
      <c r="AL12">
        <v>62.527537694026833</v>
      </c>
      <c r="AM12">
        <v>8.5647157078190244</v>
      </c>
      <c r="AN12">
        <v>6.6634299097265703E-2</v>
      </c>
      <c r="AO12">
        <v>0</v>
      </c>
      <c r="AP12">
        <v>0</v>
      </c>
      <c r="AQ12">
        <v>0</v>
      </c>
      <c r="AR12">
        <v>20.887692567151113</v>
      </c>
      <c r="AS12">
        <v>17.257703380078937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36.411148803697309</v>
      </c>
      <c r="BB12">
        <f t="shared" si="0"/>
        <v>834.66896611729169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270.48623876460817</v>
      </c>
      <c r="L13">
        <v>7.0131476252277603</v>
      </c>
      <c r="M13">
        <v>66.606527010707723</v>
      </c>
      <c r="N13">
        <v>54.984102064882663</v>
      </c>
      <c r="O13">
        <v>76.758039252853621</v>
      </c>
      <c r="P13">
        <v>32.432554601660449</v>
      </c>
      <c r="Q13">
        <v>0</v>
      </c>
      <c r="R13">
        <v>20.000897749863466</v>
      </c>
      <c r="S13">
        <v>3.0063473275063552</v>
      </c>
      <c r="T13">
        <v>0</v>
      </c>
      <c r="U13">
        <v>51.848931911378372</v>
      </c>
      <c r="V13">
        <v>9.11610460283549</v>
      </c>
      <c r="W13">
        <v>20.407994931574141</v>
      </c>
      <c r="X13">
        <v>64.903056689980147</v>
      </c>
      <c r="Y13">
        <v>0</v>
      </c>
      <c r="Z13">
        <v>2.8835359273638073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33.456154011564102</v>
      </c>
      <c r="AH13">
        <v>0</v>
      </c>
      <c r="AI13">
        <v>0</v>
      </c>
      <c r="AJ13">
        <v>0</v>
      </c>
      <c r="AK13">
        <v>32.243130283783287</v>
      </c>
      <c r="AL13">
        <v>18.237198558973343</v>
      </c>
      <c r="AM13">
        <v>8.5647157078190244</v>
      </c>
      <c r="AN13">
        <v>6.6634299097265703E-2</v>
      </c>
      <c r="AO13">
        <v>0</v>
      </c>
      <c r="AP13">
        <v>0</v>
      </c>
      <c r="AQ13">
        <v>0</v>
      </c>
      <c r="AR13">
        <v>20.887692567151113</v>
      </c>
      <c r="AS13">
        <v>17.257703380078937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34.171965951060194</v>
      </c>
      <c r="BB13">
        <f t="shared" si="0"/>
        <v>783.3391812034904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270.48623876460817</v>
      </c>
      <c r="L14">
        <v>7.0131476252277603</v>
      </c>
      <c r="M14">
        <v>66.606527010707723</v>
      </c>
      <c r="N14">
        <v>54.984102064882663</v>
      </c>
      <c r="O14">
        <v>76.758039252853621</v>
      </c>
      <c r="P14">
        <v>32.432554601660449</v>
      </c>
      <c r="Q14">
        <v>0</v>
      </c>
      <c r="R14">
        <v>20.000897749863466</v>
      </c>
      <c r="S14">
        <v>3.0063473275063552</v>
      </c>
      <c r="T14">
        <v>0</v>
      </c>
      <c r="U14">
        <v>51.848931911378372</v>
      </c>
      <c r="V14">
        <v>9.11610460283549</v>
      </c>
      <c r="W14">
        <v>20.407994931574141</v>
      </c>
      <c r="X14">
        <v>64.903056689980147</v>
      </c>
      <c r="Y14">
        <v>0</v>
      </c>
      <c r="Z14">
        <v>2.8835359273638073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33.456154011564102</v>
      </c>
      <c r="AH14">
        <v>0</v>
      </c>
      <c r="AI14">
        <v>0</v>
      </c>
      <c r="AJ14">
        <v>0</v>
      </c>
      <c r="AK14">
        <v>32.243130283783287</v>
      </c>
      <c r="AL14">
        <v>18.237198558973343</v>
      </c>
      <c r="AM14">
        <v>8.5647157078190244</v>
      </c>
      <c r="AN14">
        <v>6.6634299097265703E-2</v>
      </c>
      <c r="AO14">
        <v>0</v>
      </c>
      <c r="AP14">
        <v>0</v>
      </c>
      <c r="AQ14">
        <v>0</v>
      </c>
      <c r="AR14">
        <v>20.887692567151113</v>
      </c>
      <c r="AS14">
        <v>17.257703380078937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34.171965951060194</v>
      </c>
      <c r="BB14">
        <f t="shared" si="0"/>
        <v>783.3391812034904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270.48623876460817</v>
      </c>
      <c r="L15">
        <v>7.0131476252277603</v>
      </c>
      <c r="M15">
        <v>66.606527010707723</v>
      </c>
      <c r="N15">
        <v>54.984102064882663</v>
      </c>
      <c r="O15">
        <v>76.758039252853621</v>
      </c>
      <c r="P15">
        <v>32.432554601660449</v>
      </c>
      <c r="Q15">
        <v>0</v>
      </c>
      <c r="R15">
        <v>20.000897749863466</v>
      </c>
      <c r="S15">
        <v>3.0063473275063552</v>
      </c>
      <c r="T15">
        <v>0</v>
      </c>
      <c r="U15">
        <v>51.848931911378372</v>
      </c>
      <c r="V15">
        <v>9.11610460283549</v>
      </c>
      <c r="W15">
        <v>20.407994931574141</v>
      </c>
      <c r="X15">
        <v>64.903056689980147</v>
      </c>
      <c r="Y15">
        <v>0</v>
      </c>
      <c r="Z15">
        <v>2.8835359273638073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33.456154011564102</v>
      </c>
      <c r="AH15">
        <v>0</v>
      </c>
      <c r="AI15">
        <v>0</v>
      </c>
      <c r="AJ15">
        <v>0</v>
      </c>
      <c r="AK15">
        <v>32.243130283783287</v>
      </c>
      <c r="AL15">
        <v>18.237198558973343</v>
      </c>
      <c r="AM15">
        <v>8.5647157078190244</v>
      </c>
      <c r="AN15">
        <v>6.6634299097265703E-2</v>
      </c>
      <c r="AO15">
        <v>0</v>
      </c>
      <c r="AP15">
        <v>0</v>
      </c>
      <c r="AQ15">
        <v>0</v>
      </c>
      <c r="AR15">
        <v>23.316494017787718</v>
      </c>
      <c r="AS15">
        <v>17.257703380078937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34.273489851696802</v>
      </c>
      <c r="BB15">
        <f t="shared" si="0"/>
        <v>785.66645875349036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270.48623876460817</v>
      </c>
      <c r="L16">
        <v>7.0131476252277603</v>
      </c>
      <c r="M16">
        <v>66.606527010707723</v>
      </c>
      <c r="N16">
        <v>54.984102064882663</v>
      </c>
      <c r="O16">
        <v>76.758039252853621</v>
      </c>
      <c r="P16">
        <v>32.432554601660449</v>
      </c>
      <c r="Q16">
        <v>0</v>
      </c>
      <c r="R16">
        <v>20.000897749863466</v>
      </c>
      <c r="S16">
        <v>3.0063473275063552</v>
      </c>
      <c r="T16">
        <v>0</v>
      </c>
      <c r="U16">
        <v>51.848931911378372</v>
      </c>
      <c r="V16">
        <v>9.11610460283549</v>
      </c>
      <c r="W16">
        <v>20.407994931574141</v>
      </c>
      <c r="X16">
        <v>64.903056689980147</v>
      </c>
      <c r="Y16">
        <v>0</v>
      </c>
      <c r="Z16">
        <v>2.8835359273638073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33.456154011564102</v>
      </c>
      <c r="AH16">
        <v>0</v>
      </c>
      <c r="AI16">
        <v>0</v>
      </c>
      <c r="AJ16">
        <v>0</v>
      </c>
      <c r="AK16">
        <v>32.243130283783287</v>
      </c>
      <c r="AL16">
        <v>18.237198558973343</v>
      </c>
      <c r="AM16">
        <v>8.5647157078190244</v>
      </c>
      <c r="AN16">
        <v>6.6634299097265703E-2</v>
      </c>
      <c r="AO16">
        <v>0</v>
      </c>
      <c r="AP16">
        <v>0</v>
      </c>
      <c r="AQ16">
        <v>0</v>
      </c>
      <c r="AR16">
        <v>23.316494017787718</v>
      </c>
      <c r="AS16">
        <v>17.257703380078937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34.273489851696802</v>
      </c>
      <c r="BB16">
        <f t="shared" si="0"/>
        <v>785.66645875349036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270.48623876460817</v>
      </c>
      <c r="L17">
        <v>7.0131476252277603</v>
      </c>
      <c r="M17">
        <v>66.606527010707723</v>
      </c>
      <c r="N17">
        <v>54.984102064882663</v>
      </c>
      <c r="O17">
        <v>76.758039252853621</v>
      </c>
      <c r="P17">
        <v>32.432554601660449</v>
      </c>
      <c r="Q17">
        <v>0</v>
      </c>
      <c r="R17">
        <v>20.000897749863466</v>
      </c>
      <c r="S17">
        <v>3.0063473275063552</v>
      </c>
      <c r="T17">
        <v>0</v>
      </c>
      <c r="U17">
        <v>51.848931911378372</v>
      </c>
      <c r="V17">
        <v>9.11610460283549</v>
      </c>
      <c r="W17">
        <v>20.407994931574141</v>
      </c>
      <c r="X17">
        <v>64.903056689980147</v>
      </c>
      <c r="Y17">
        <v>0</v>
      </c>
      <c r="Z17">
        <v>2.8835359273638073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33.456154011564102</v>
      </c>
      <c r="AH17">
        <v>0</v>
      </c>
      <c r="AI17">
        <v>0</v>
      </c>
      <c r="AJ17">
        <v>0</v>
      </c>
      <c r="AK17">
        <v>32.243130283783287</v>
      </c>
      <c r="AL17">
        <v>18.237198558973343</v>
      </c>
      <c r="AM17">
        <v>8.5647157078190244</v>
      </c>
      <c r="AN17">
        <v>6.7994193727822991E-2</v>
      </c>
      <c r="AO17">
        <v>0</v>
      </c>
      <c r="AP17">
        <v>0</v>
      </c>
      <c r="AQ17">
        <v>0</v>
      </c>
      <c r="AR17">
        <v>20.887692567151113</v>
      </c>
      <c r="AS17">
        <v>17.257703380078937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34.172022794655739</v>
      </c>
      <c r="BB17">
        <f t="shared" si="0"/>
        <v>783.34048425452545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270.48623876460817</v>
      </c>
      <c r="L18">
        <v>7.0131476252277603</v>
      </c>
      <c r="M18">
        <v>66.606527010707723</v>
      </c>
      <c r="N18">
        <v>54.984102064882663</v>
      </c>
      <c r="O18">
        <v>76.758039252853621</v>
      </c>
      <c r="P18">
        <v>32.432554601660449</v>
      </c>
      <c r="Q18">
        <v>0</v>
      </c>
      <c r="R18">
        <v>20.000897749863466</v>
      </c>
      <c r="S18">
        <v>3.0063473275063552</v>
      </c>
      <c r="T18">
        <v>0</v>
      </c>
      <c r="U18">
        <v>51.848931911378372</v>
      </c>
      <c r="V18">
        <v>9.11610460283549</v>
      </c>
      <c r="W18">
        <v>20.407994931574141</v>
      </c>
      <c r="X18">
        <v>64.903056689980147</v>
      </c>
      <c r="Y18">
        <v>0</v>
      </c>
      <c r="Z18">
        <v>2.8835359273638073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33.456154011564102</v>
      </c>
      <c r="AH18">
        <v>0</v>
      </c>
      <c r="AI18">
        <v>0</v>
      </c>
      <c r="AJ18">
        <v>0</v>
      </c>
      <c r="AK18">
        <v>32.243130283783287</v>
      </c>
      <c r="AL18">
        <v>18.237198558973343</v>
      </c>
      <c r="AM18">
        <v>8.5647157078190244</v>
      </c>
      <c r="AN18">
        <v>6.7994193727822991E-2</v>
      </c>
      <c r="AO18">
        <v>0</v>
      </c>
      <c r="AP18">
        <v>0</v>
      </c>
      <c r="AQ18">
        <v>0</v>
      </c>
      <c r="AR18">
        <v>20.887692567151113</v>
      </c>
      <c r="AS18">
        <v>17.257703380078937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34.172022794655739</v>
      </c>
      <c r="BB18">
        <f t="shared" si="0"/>
        <v>783.34048425452545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270.48623876460817</v>
      </c>
      <c r="L19">
        <v>7.0131476252277603</v>
      </c>
      <c r="M19">
        <v>66.606527010707723</v>
      </c>
      <c r="N19">
        <v>54.984102064882663</v>
      </c>
      <c r="O19">
        <v>76.758039252853621</v>
      </c>
      <c r="P19">
        <v>32.432554601660449</v>
      </c>
      <c r="Q19">
        <v>0</v>
      </c>
      <c r="R19">
        <v>20.000897749863466</v>
      </c>
      <c r="S19">
        <v>3.0063473275063552</v>
      </c>
      <c r="T19">
        <v>0</v>
      </c>
      <c r="U19">
        <v>51.848931911378372</v>
      </c>
      <c r="V19">
        <v>9.11610460283549</v>
      </c>
      <c r="W19">
        <v>20.407994931574141</v>
      </c>
      <c r="X19">
        <v>52.996018344631423</v>
      </c>
      <c r="Y19">
        <v>0</v>
      </c>
      <c r="Z19">
        <v>2.8835359273638073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33.456154011564102</v>
      </c>
      <c r="AH19">
        <v>0</v>
      </c>
      <c r="AI19">
        <v>0</v>
      </c>
      <c r="AJ19">
        <v>0</v>
      </c>
      <c r="AK19">
        <v>32.243130283783287</v>
      </c>
      <c r="AL19">
        <v>18.237198558973343</v>
      </c>
      <c r="AM19">
        <v>8.5647157078190244</v>
      </c>
      <c r="AN19">
        <v>6.7994193727822991E-2</v>
      </c>
      <c r="AO19">
        <v>0</v>
      </c>
      <c r="AP19">
        <v>0</v>
      </c>
      <c r="AQ19">
        <v>0</v>
      </c>
      <c r="AR19">
        <v>20.887692567151113</v>
      </c>
      <c r="AS19">
        <v>17.685652472949315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33.69219686390214</v>
      </c>
      <c r="BB19">
        <f t="shared" si="0"/>
        <v>772.34122093280064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270.48623876460817</v>
      </c>
      <c r="L20">
        <v>7.0131476252277603</v>
      </c>
      <c r="M20">
        <v>66.606527010707723</v>
      </c>
      <c r="N20">
        <v>54.984102064882663</v>
      </c>
      <c r="O20">
        <v>76.758039252853621</v>
      </c>
      <c r="P20">
        <v>32.432554601660449</v>
      </c>
      <c r="Q20">
        <v>0</v>
      </c>
      <c r="R20">
        <v>20.000897749863466</v>
      </c>
      <c r="S20">
        <v>3.0063473275063552</v>
      </c>
      <c r="T20">
        <v>0</v>
      </c>
      <c r="U20">
        <v>51.848931911378372</v>
      </c>
      <c r="V20">
        <v>9.11610460283549</v>
      </c>
      <c r="W20">
        <v>20.407994931574141</v>
      </c>
      <c r="X20">
        <v>52.996018344631423</v>
      </c>
      <c r="Y20">
        <v>0</v>
      </c>
      <c r="Z20">
        <v>2.8835359273638073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33.456154011564102</v>
      </c>
      <c r="AH20">
        <v>0</v>
      </c>
      <c r="AI20">
        <v>0</v>
      </c>
      <c r="AJ20">
        <v>0</v>
      </c>
      <c r="AK20">
        <v>32.243130283783287</v>
      </c>
      <c r="AL20">
        <v>18.237198558973343</v>
      </c>
      <c r="AM20">
        <v>8.5647157078190244</v>
      </c>
      <c r="AN20">
        <v>6.7994193727822991E-2</v>
      </c>
      <c r="AO20">
        <v>0</v>
      </c>
      <c r="AP20">
        <v>0</v>
      </c>
      <c r="AQ20">
        <v>0</v>
      </c>
      <c r="AR20">
        <v>20.887692567151113</v>
      </c>
      <c r="AS20">
        <v>17.685652472949315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33.69219686390214</v>
      </c>
      <c r="BB20">
        <f t="shared" si="0"/>
        <v>772.34122093280064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270.48623876460817</v>
      </c>
      <c r="L21">
        <v>7.0131476252277603</v>
      </c>
      <c r="M21">
        <v>66.606527010707723</v>
      </c>
      <c r="N21">
        <v>54.984102064882663</v>
      </c>
      <c r="O21">
        <v>76.758039252853621</v>
      </c>
      <c r="P21">
        <v>32.432554601660449</v>
      </c>
      <c r="Q21">
        <v>0</v>
      </c>
      <c r="R21">
        <v>20.000897749863466</v>
      </c>
      <c r="S21">
        <v>3.0063473275063552</v>
      </c>
      <c r="T21">
        <v>0</v>
      </c>
      <c r="U21">
        <v>51.848931911378372</v>
      </c>
      <c r="V21">
        <v>9.11610460283549</v>
      </c>
      <c r="W21">
        <v>16.818229654230947</v>
      </c>
      <c r="X21">
        <v>52.996018344631423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33.456154011564102</v>
      </c>
      <c r="AH21">
        <v>0</v>
      </c>
      <c r="AI21">
        <v>0</v>
      </c>
      <c r="AJ21">
        <v>0</v>
      </c>
      <c r="AK21">
        <v>32.243130283783287</v>
      </c>
      <c r="AL21">
        <v>18.237198558973343</v>
      </c>
      <c r="AM21">
        <v>8.5647157078190244</v>
      </c>
      <c r="AN21">
        <v>6.7994193727822991E-2</v>
      </c>
      <c r="AO21">
        <v>0</v>
      </c>
      <c r="AP21">
        <v>0</v>
      </c>
      <c r="AQ21">
        <v>0</v>
      </c>
      <c r="AR21">
        <v>23.316494017787718</v>
      </c>
      <c r="AS21">
        <v>17.685652472949315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33.64366857594581</v>
      </c>
      <c r="BB21">
        <f t="shared" si="0"/>
        <v>771.22878539405019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270.48623876460817</v>
      </c>
      <c r="L22">
        <v>7.0131476252277603</v>
      </c>
      <c r="M22">
        <v>66.606527010707723</v>
      </c>
      <c r="N22">
        <v>54.984102064882663</v>
      </c>
      <c r="O22">
        <v>76.758039252853621</v>
      </c>
      <c r="P22">
        <v>32.432554601660449</v>
      </c>
      <c r="Q22">
        <v>0</v>
      </c>
      <c r="R22">
        <v>20.000897749863466</v>
      </c>
      <c r="S22">
        <v>3.0063473275063552</v>
      </c>
      <c r="T22">
        <v>0</v>
      </c>
      <c r="U22">
        <v>51.848931911378372</v>
      </c>
      <c r="V22">
        <v>9.11610460283549</v>
      </c>
      <c r="W22">
        <v>16.818229654230947</v>
      </c>
      <c r="X22">
        <v>52.996018344631423</v>
      </c>
      <c r="Y22">
        <v>0</v>
      </c>
      <c r="Z22">
        <v>2.8835359273638073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33.456154011564102</v>
      </c>
      <c r="AH22">
        <v>0</v>
      </c>
      <c r="AI22">
        <v>0</v>
      </c>
      <c r="AJ22">
        <v>0</v>
      </c>
      <c r="AK22">
        <v>32.243130283783287</v>
      </c>
      <c r="AL22">
        <v>18.237198558973343</v>
      </c>
      <c r="AM22">
        <v>8.5647157078190244</v>
      </c>
      <c r="AN22">
        <v>6.7994193727822991E-2</v>
      </c>
      <c r="AO22">
        <v>0</v>
      </c>
      <c r="AP22">
        <v>0</v>
      </c>
      <c r="AQ22">
        <v>0</v>
      </c>
      <c r="AR22">
        <v>23.316494017787718</v>
      </c>
      <c r="AS22">
        <v>17.685652472949315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33.64366857594581</v>
      </c>
      <c r="BB22">
        <f t="shared" si="0"/>
        <v>771.22878539405019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270.48623876460817</v>
      </c>
      <c r="L23">
        <v>7.0131476252277603</v>
      </c>
      <c r="M23">
        <v>66.606527010707723</v>
      </c>
      <c r="N23">
        <v>54.984102064882663</v>
      </c>
      <c r="O23">
        <v>76.758039252853621</v>
      </c>
      <c r="P23">
        <v>32.432554601660449</v>
      </c>
      <c r="Q23">
        <v>0</v>
      </c>
      <c r="R23">
        <v>20.000897749863466</v>
      </c>
      <c r="S23">
        <v>3.0063473275063552</v>
      </c>
      <c r="T23">
        <v>0</v>
      </c>
      <c r="U23">
        <v>51.848931911378372</v>
      </c>
      <c r="V23">
        <v>9.11610460283549</v>
      </c>
      <c r="W23">
        <v>20.407994931574141</v>
      </c>
      <c r="X23">
        <v>64.903056689980147</v>
      </c>
      <c r="Y23">
        <v>0</v>
      </c>
      <c r="Z23">
        <v>5.7670713963681903</v>
      </c>
      <c r="AA23">
        <v>0</v>
      </c>
      <c r="AB23">
        <v>0</v>
      </c>
      <c r="AC23">
        <v>0</v>
      </c>
      <c r="AD23">
        <v>0</v>
      </c>
      <c r="AE23">
        <v>8.9658390813370072</v>
      </c>
      <c r="AF23">
        <v>6.3504398856413058</v>
      </c>
      <c r="AG23">
        <v>33.456154011564102</v>
      </c>
      <c r="AH23">
        <v>0</v>
      </c>
      <c r="AI23">
        <v>0</v>
      </c>
      <c r="AJ23">
        <v>0</v>
      </c>
      <c r="AK23">
        <v>32.243130283783287</v>
      </c>
      <c r="AL23">
        <v>18.237198558973343</v>
      </c>
      <c r="AM23">
        <v>8.5647157078190244</v>
      </c>
      <c r="AN23">
        <v>6.7994193727822991E-2</v>
      </c>
      <c r="AO23">
        <v>0</v>
      </c>
      <c r="AP23">
        <v>0</v>
      </c>
      <c r="AQ23">
        <v>0</v>
      </c>
      <c r="AR23">
        <v>20.887692567151113</v>
      </c>
      <c r="AS23">
        <v>17.685652472949315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34.685214922941981</v>
      </c>
      <c r="BB23">
        <f t="shared" si="0"/>
        <v>795.1046157694509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270.48623876460817</v>
      </c>
      <c r="L24">
        <v>7.0131476252277603</v>
      </c>
      <c r="M24">
        <v>66.606527010707723</v>
      </c>
      <c r="N24">
        <v>54.984102064882663</v>
      </c>
      <c r="O24">
        <v>76.758039252853621</v>
      </c>
      <c r="P24">
        <v>32.432554601660449</v>
      </c>
      <c r="Q24">
        <v>0</v>
      </c>
      <c r="R24">
        <v>20.000897749863466</v>
      </c>
      <c r="S24">
        <v>3.0063473275063552</v>
      </c>
      <c r="T24">
        <v>0</v>
      </c>
      <c r="U24">
        <v>51.848931911378372</v>
      </c>
      <c r="V24">
        <v>9.11610460283549</v>
      </c>
      <c r="W24">
        <v>20.407994931574141</v>
      </c>
      <c r="X24">
        <v>64.903056689980147</v>
      </c>
      <c r="Y24">
        <v>0</v>
      </c>
      <c r="Z24">
        <v>5.7670713963681903</v>
      </c>
      <c r="AA24">
        <v>0</v>
      </c>
      <c r="AB24">
        <v>0</v>
      </c>
      <c r="AC24">
        <v>0</v>
      </c>
      <c r="AD24">
        <v>0</v>
      </c>
      <c r="AE24">
        <v>8.9658390813370072</v>
      </c>
      <c r="AF24">
        <v>6.3504398856413058</v>
      </c>
      <c r="AG24">
        <v>33.456154011564102</v>
      </c>
      <c r="AH24">
        <v>9.2694674410352729</v>
      </c>
      <c r="AI24">
        <v>0</v>
      </c>
      <c r="AJ24">
        <v>0</v>
      </c>
      <c r="AK24">
        <v>32.243130283783287</v>
      </c>
      <c r="AL24">
        <v>18.237198558973343</v>
      </c>
      <c r="AM24">
        <v>8.5647157078190244</v>
      </c>
      <c r="AN24">
        <v>6.7994193727822991E-2</v>
      </c>
      <c r="AO24">
        <v>0</v>
      </c>
      <c r="AP24">
        <v>0</v>
      </c>
      <c r="AQ24">
        <v>0</v>
      </c>
      <c r="AR24">
        <v>20.887692567151113</v>
      </c>
      <c r="AS24">
        <v>17.685652472949315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35.072678661977264</v>
      </c>
      <c r="BB24">
        <f t="shared" si="0"/>
        <v>803.98661947145092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270.48623876460817</v>
      </c>
      <c r="L25">
        <v>7.0131476252277603</v>
      </c>
      <c r="M25">
        <v>66.606527010707723</v>
      </c>
      <c r="N25">
        <v>54.984102064882663</v>
      </c>
      <c r="O25">
        <v>76.758039252853621</v>
      </c>
      <c r="P25">
        <v>32.432554601660449</v>
      </c>
      <c r="Q25">
        <v>0</v>
      </c>
      <c r="R25">
        <v>20.000897749863466</v>
      </c>
      <c r="S25">
        <v>3.0063473275063552</v>
      </c>
      <c r="T25">
        <v>0</v>
      </c>
      <c r="U25">
        <v>51.848931911378372</v>
      </c>
      <c r="V25">
        <v>9.11610460283549</v>
      </c>
      <c r="W25">
        <v>19.855420653474479</v>
      </c>
      <c r="X25">
        <v>64.903056689980147</v>
      </c>
      <c r="Y25">
        <v>0</v>
      </c>
      <c r="Z25">
        <v>5.7670713963681903</v>
      </c>
      <c r="AA25">
        <v>0</v>
      </c>
      <c r="AB25">
        <v>1.8739659397580244</v>
      </c>
      <c r="AC25">
        <v>0</v>
      </c>
      <c r="AD25">
        <v>0</v>
      </c>
      <c r="AE25">
        <v>8.9658390813370072</v>
      </c>
      <c r="AF25">
        <v>6.3504398856413058</v>
      </c>
      <c r="AG25">
        <v>33.456154011564102</v>
      </c>
      <c r="AH25">
        <v>20.856301742329364</v>
      </c>
      <c r="AI25">
        <v>0</v>
      </c>
      <c r="AJ25">
        <v>0</v>
      </c>
      <c r="AK25">
        <v>32.243130283783287</v>
      </c>
      <c r="AL25">
        <v>18.237198558973343</v>
      </c>
      <c r="AM25">
        <v>8.5647157078190244</v>
      </c>
      <c r="AN25">
        <v>6.7994193727822991E-2</v>
      </c>
      <c r="AO25">
        <v>0</v>
      </c>
      <c r="AP25">
        <v>0</v>
      </c>
      <c r="AQ25">
        <v>0</v>
      </c>
      <c r="AR25">
        <v>20.887692567151113</v>
      </c>
      <c r="AS25">
        <v>17.257703380078937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35.594354235146689</v>
      </c>
      <c r="BB25">
        <f t="shared" si="0"/>
        <v>815.94522076836347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270.48623876460817</v>
      </c>
      <c r="L26">
        <v>7.0131476252277603</v>
      </c>
      <c r="M26">
        <v>66.606527010707723</v>
      </c>
      <c r="N26">
        <v>54.984102064882663</v>
      </c>
      <c r="O26">
        <v>76.758039252853621</v>
      </c>
      <c r="P26">
        <v>32.432554601660449</v>
      </c>
      <c r="Q26">
        <v>0</v>
      </c>
      <c r="R26">
        <v>20.000897749863466</v>
      </c>
      <c r="S26">
        <v>3.0063473275063552</v>
      </c>
      <c r="T26">
        <v>0</v>
      </c>
      <c r="U26">
        <v>51.848931911378372</v>
      </c>
      <c r="V26">
        <v>9.11610460283549</v>
      </c>
      <c r="W26">
        <v>19.855420653474479</v>
      </c>
      <c r="X26">
        <v>64.903056689980147</v>
      </c>
      <c r="Y26">
        <v>0</v>
      </c>
      <c r="Z26">
        <v>5.7670713963681903</v>
      </c>
      <c r="AA26">
        <v>0</v>
      </c>
      <c r="AB26">
        <v>7.3459455265892339</v>
      </c>
      <c r="AC26">
        <v>5.291490607429556</v>
      </c>
      <c r="AD26">
        <v>0</v>
      </c>
      <c r="AE26">
        <v>8.9658390813370072</v>
      </c>
      <c r="AF26">
        <v>6.3504398856413058</v>
      </c>
      <c r="AG26">
        <v>33.456154011564102</v>
      </c>
      <c r="AH26">
        <v>28.735348618346897</v>
      </c>
      <c r="AI26">
        <v>0</v>
      </c>
      <c r="AJ26">
        <v>0</v>
      </c>
      <c r="AK26">
        <v>32.243130283783287</v>
      </c>
      <c r="AL26">
        <v>18.237198558973343</v>
      </c>
      <c r="AM26">
        <v>8.5647157078190244</v>
      </c>
      <c r="AN26">
        <v>6.7994193727822991E-2</v>
      </c>
      <c r="AO26">
        <v>0</v>
      </c>
      <c r="AP26">
        <v>0</v>
      </c>
      <c r="AQ26">
        <v>0</v>
      </c>
      <c r="AR26">
        <v>20.887692567151113</v>
      </c>
      <c r="AS26">
        <v>17.257703380078937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36.373611448684336</v>
      </c>
      <c r="BB26">
        <f t="shared" si="0"/>
        <v>833.80848062510415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270.48623876460817</v>
      </c>
      <c r="L27">
        <v>7.0131476252277603</v>
      </c>
      <c r="M27">
        <v>66.606527010707723</v>
      </c>
      <c r="N27">
        <v>54.984102064882663</v>
      </c>
      <c r="O27">
        <v>76.758039252853621</v>
      </c>
      <c r="P27">
        <v>32.432554601660449</v>
      </c>
      <c r="Q27">
        <v>0</v>
      </c>
      <c r="R27">
        <v>20.000897749863466</v>
      </c>
      <c r="S27">
        <v>3.0063473275063552</v>
      </c>
      <c r="T27">
        <v>0</v>
      </c>
      <c r="U27">
        <v>51.848931911378372</v>
      </c>
      <c r="V27">
        <v>9.11610460283549</v>
      </c>
      <c r="W27">
        <v>19.563037362208707</v>
      </c>
      <c r="X27">
        <v>64.903056689980147</v>
      </c>
      <c r="Y27">
        <v>0</v>
      </c>
      <c r="Z27">
        <v>5.7670713963681903</v>
      </c>
      <c r="AA27">
        <v>6.1814264821540386</v>
      </c>
      <c r="AB27">
        <v>7.3459455265892339</v>
      </c>
      <c r="AC27">
        <v>5.291490607429556</v>
      </c>
      <c r="AD27">
        <v>4.948582340599601</v>
      </c>
      <c r="AE27">
        <v>8.9658390813370072</v>
      </c>
      <c r="AF27">
        <v>6.3504398856413058</v>
      </c>
      <c r="AG27">
        <v>33.456154011564102</v>
      </c>
      <c r="AH27">
        <v>39.395236175537462</v>
      </c>
      <c r="AI27">
        <v>2.0881451234672759</v>
      </c>
      <c r="AJ27">
        <v>0</v>
      </c>
      <c r="AK27">
        <v>32.243130283783287</v>
      </c>
      <c r="AL27">
        <v>18.237198558973343</v>
      </c>
      <c r="AM27">
        <v>8.5647157078190244</v>
      </c>
      <c r="AN27">
        <v>6.7994193727822991E-2</v>
      </c>
      <c r="AO27">
        <v>0</v>
      </c>
      <c r="AP27">
        <v>0</v>
      </c>
      <c r="AQ27">
        <v>18.979416142306164</v>
      </c>
      <c r="AR27">
        <v>23.316494017787718</v>
      </c>
      <c r="AS27">
        <v>17.257703380078937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38.254355457337034</v>
      </c>
      <c r="BB27">
        <f t="shared" si="0"/>
        <v>876.92161242153986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270.48623876460817</v>
      </c>
      <c r="L28">
        <v>7.0131476252277603</v>
      </c>
      <c r="M28">
        <v>66.606527010707723</v>
      </c>
      <c r="N28">
        <v>54.984102064882663</v>
      </c>
      <c r="O28">
        <v>76.758039252853621</v>
      </c>
      <c r="P28">
        <v>32.432554601660449</v>
      </c>
      <c r="Q28">
        <v>0</v>
      </c>
      <c r="R28">
        <v>20.000897749863466</v>
      </c>
      <c r="S28">
        <v>3.0063473275063552</v>
      </c>
      <c r="T28">
        <v>0</v>
      </c>
      <c r="U28">
        <v>51.848931911378372</v>
      </c>
      <c r="V28">
        <v>9.11610460283549</v>
      </c>
      <c r="W28">
        <v>19.563037362208707</v>
      </c>
      <c r="X28">
        <v>64.903056689980147</v>
      </c>
      <c r="Y28">
        <v>0</v>
      </c>
      <c r="Z28">
        <v>5.7670713963681903</v>
      </c>
      <c r="AA28">
        <v>12.339217202254227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33.456154011564102</v>
      </c>
      <c r="AH28">
        <v>55.616804197349197</v>
      </c>
      <c r="AI28">
        <v>9.0486291977984905</v>
      </c>
      <c r="AJ28">
        <v>0</v>
      </c>
      <c r="AK28">
        <v>32.243130283783287</v>
      </c>
      <c r="AL28">
        <v>9.552818366946628</v>
      </c>
      <c r="AM28">
        <v>8.5647157078190244</v>
      </c>
      <c r="AN28">
        <v>6.7994193727822991E-2</v>
      </c>
      <c r="AO28">
        <v>0</v>
      </c>
      <c r="AP28">
        <v>0</v>
      </c>
      <c r="AQ28">
        <v>28.469124575606266</v>
      </c>
      <c r="AR28">
        <v>23.316494017787718</v>
      </c>
      <c r="AS28">
        <v>17.257703380078937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40.630001125826645</v>
      </c>
      <c r="BB28">
        <f t="shared" si="0"/>
        <v>931.37959518581647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270.48623876460817</v>
      </c>
      <c r="L29">
        <v>7.0131476252277603</v>
      </c>
      <c r="M29">
        <v>66.606527010707723</v>
      </c>
      <c r="N29">
        <v>54.984102064882663</v>
      </c>
      <c r="O29">
        <v>76.758039252853621</v>
      </c>
      <c r="P29">
        <v>32.432554601660449</v>
      </c>
      <c r="Q29">
        <v>0</v>
      </c>
      <c r="R29">
        <v>20.000897749863466</v>
      </c>
      <c r="S29">
        <v>3.0063473275063552</v>
      </c>
      <c r="T29">
        <v>0</v>
      </c>
      <c r="U29">
        <v>51.848931911378372</v>
      </c>
      <c r="V29">
        <v>9.11610460283549</v>
      </c>
      <c r="W29">
        <v>19.563037362208707</v>
      </c>
      <c r="X29">
        <v>64.903056689980147</v>
      </c>
      <c r="Y29">
        <v>0</v>
      </c>
      <c r="Z29">
        <v>5.7670713963681903</v>
      </c>
      <c r="AA29">
        <v>18.544278988102693</v>
      </c>
      <c r="AB29">
        <v>22.217738558413956</v>
      </c>
      <c r="AC29">
        <v>15.89048583035118</v>
      </c>
      <c r="AD29">
        <v>14.845746528759683</v>
      </c>
      <c r="AE29">
        <v>26.989978291644501</v>
      </c>
      <c r="AF29">
        <v>12.700879771282612</v>
      </c>
      <c r="AG29">
        <v>33.456154011564102</v>
      </c>
      <c r="AH29">
        <v>57.238960775099137</v>
      </c>
      <c r="AI29">
        <v>9.0486291977984905</v>
      </c>
      <c r="AJ29">
        <v>0</v>
      </c>
      <c r="AK29">
        <v>32.243130283783287</v>
      </c>
      <c r="AL29">
        <v>9.552818366946628</v>
      </c>
      <c r="AM29">
        <v>8.5647157078190244</v>
      </c>
      <c r="AN29">
        <v>6.7994193727822991E-2</v>
      </c>
      <c r="AO29">
        <v>0</v>
      </c>
      <c r="AP29">
        <v>0</v>
      </c>
      <c r="AQ29">
        <v>37.958833008906367</v>
      </c>
      <c r="AR29">
        <v>20.887692567151113</v>
      </c>
      <c r="AS29">
        <v>17.257703380078937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42.633985065339111</v>
      </c>
      <c r="BB29">
        <f t="shared" si="0"/>
        <v>977.31781075617187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270.48623876460817</v>
      </c>
      <c r="L30">
        <v>7.0131476252277603</v>
      </c>
      <c r="M30">
        <v>66.606527010707723</v>
      </c>
      <c r="N30">
        <v>54.984102064882663</v>
      </c>
      <c r="O30">
        <v>76.758039252853621</v>
      </c>
      <c r="P30">
        <v>32.432554601660449</v>
      </c>
      <c r="Q30">
        <v>0</v>
      </c>
      <c r="R30">
        <v>20.000897749863466</v>
      </c>
      <c r="S30">
        <v>3.0063473275063552</v>
      </c>
      <c r="T30">
        <v>0</v>
      </c>
      <c r="U30">
        <v>51.848931911378372</v>
      </c>
      <c r="V30">
        <v>9.11610460283549</v>
      </c>
      <c r="W30">
        <v>19.563037362208707</v>
      </c>
      <c r="X30">
        <v>64.903056689980147</v>
      </c>
      <c r="Y30">
        <v>0</v>
      </c>
      <c r="Z30">
        <v>5.7670713963681903</v>
      </c>
      <c r="AA30">
        <v>18.544278988102693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12.700879771282612</v>
      </c>
      <c r="AG30">
        <v>33.456154011564102</v>
      </c>
      <c r="AH30">
        <v>68.686753199436438</v>
      </c>
      <c r="AI30">
        <v>9.0486291977984905</v>
      </c>
      <c r="AJ30">
        <v>0</v>
      </c>
      <c r="AK30">
        <v>32.243130283783287</v>
      </c>
      <c r="AL30">
        <v>9.552818366946628</v>
      </c>
      <c r="AM30">
        <v>8.5647157078190244</v>
      </c>
      <c r="AN30">
        <v>6.7994193727822991E-2</v>
      </c>
      <c r="AO30">
        <v>0</v>
      </c>
      <c r="AP30">
        <v>0</v>
      </c>
      <c r="AQ30">
        <v>37.958833008906367</v>
      </c>
      <c r="AR30">
        <v>20.887692567151113</v>
      </c>
      <c r="AS30">
        <v>17.257703380078937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43.112502788676402</v>
      </c>
      <c r="BB30">
        <f t="shared" si="0"/>
        <v>988.28708545717188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270.48064816370356</v>
      </c>
      <c r="L31">
        <v>11.219311379900029</v>
      </c>
      <c r="M31">
        <v>66.606527010707723</v>
      </c>
      <c r="N31">
        <v>54.984102064882663</v>
      </c>
      <c r="O31">
        <v>76.758039252853621</v>
      </c>
      <c r="P31">
        <v>32.432554601660449</v>
      </c>
      <c r="Q31">
        <v>0</v>
      </c>
      <c r="R31">
        <v>20.000897749863466</v>
      </c>
      <c r="S31">
        <v>3.0037298058860364</v>
      </c>
      <c r="T31">
        <v>0</v>
      </c>
      <c r="U31">
        <v>51.848931911378372</v>
      </c>
      <c r="V31">
        <v>9.11610460283549</v>
      </c>
      <c r="W31">
        <v>20.407994931574141</v>
      </c>
      <c r="X31">
        <v>64.903056689980147</v>
      </c>
      <c r="Y31">
        <v>0</v>
      </c>
      <c r="Z31">
        <v>5.7670713963681903</v>
      </c>
      <c r="AA31">
        <v>18.544278988102693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12.700879771282612</v>
      </c>
      <c r="AG31">
        <v>33.456154011564102</v>
      </c>
      <c r="AH31">
        <v>68.686753199436438</v>
      </c>
      <c r="AI31">
        <v>9.0486291977984905</v>
      </c>
      <c r="AJ31">
        <v>0</v>
      </c>
      <c r="AK31">
        <v>32.243130283783287</v>
      </c>
      <c r="AL31">
        <v>9.552818366946628</v>
      </c>
      <c r="AM31">
        <v>8.5647157078190244</v>
      </c>
      <c r="AN31">
        <v>6.7994193727822991E-2</v>
      </c>
      <c r="AO31">
        <v>0</v>
      </c>
      <c r="AP31">
        <v>0</v>
      </c>
      <c r="AQ31">
        <v>37.958833008906367</v>
      </c>
      <c r="AR31">
        <v>20.887692567151113</v>
      </c>
      <c r="AS31">
        <v>17.257703380078937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43.323296560499621</v>
      </c>
      <c r="BB31">
        <f t="shared" si="0"/>
        <v>993.11920488686144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270.48064816370356</v>
      </c>
      <c r="L32">
        <v>7.0132421398450893</v>
      </c>
      <c r="M32">
        <v>66.606527010707723</v>
      </c>
      <c r="N32">
        <v>54.984102064882663</v>
      </c>
      <c r="O32">
        <v>76.758039252853621</v>
      </c>
      <c r="P32">
        <v>32.432554601660449</v>
      </c>
      <c r="Q32">
        <v>0</v>
      </c>
      <c r="R32">
        <v>20.000897749863466</v>
      </c>
      <c r="S32">
        <v>3.0037298058860364</v>
      </c>
      <c r="T32">
        <v>0</v>
      </c>
      <c r="U32">
        <v>51.848931911378372</v>
      </c>
      <c r="V32">
        <v>9.11610460283549</v>
      </c>
      <c r="W32">
        <v>20.407994931574141</v>
      </c>
      <c r="X32">
        <v>64.903056689980147</v>
      </c>
      <c r="Y32">
        <v>0</v>
      </c>
      <c r="Z32">
        <v>5.7670713963681903</v>
      </c>
      <c r="AA32">
        <v>18.544278988102693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12.700879771282612</v>
      </c>
      <c r="AG32">
        <v>33.456154011564102</v>
      </c>
      <c r="AH32">
        <v>68.686753199436438</v>
      </c>
      <c r="AI32">
        <v>9.0486291977984905</v>
      </c>
      <c r="AJ32">
        <v>0</v>
      </c>
      <c r="AK32">
        <v>32.243130283783287</v>
      </c>
      <c r="AL32">
        <v>9.552818366946628</v>
      </c>
      <c r="AM32">
        <v>8.5647157078190244</v>
      </c>
      <c r="AN32">
        <v>6.7994193727822991E-2</v>
      </c>
      <c r="AO32">
        <v>0</v>
      </c>
      <c r="AP32">
        <v>0</v>
      </c>
      <c r="AQ32">
        <v>37.958833008906367</v>
      </c>
      <c r="AR32">
        <v>20.887692567151113</v>
      </c>
      <c r="AS32">
        <v>17.257703380078937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43.147482866265328</v>
      </c>
      <c r="BB32">
        <f t="shared" si="0"/>
        <v>989.08894934104069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270.47980289769458</v>
      </c>
      <c r="L33">
        <v>7.2307032549710391</v>
      </c>
      <c r="M33">
        <v>66.606527010707723</v>
      </c>
      <c r="N33">
        <v>54.984102064882663</v>
      </c>
      <c r="O33">
        <v>76.758039252853621</v>
      </c>
      <c r="P33">
        <v>32.432554601660449</v>
      </c>
      <c r="Q33">
        <v>0</v>
      </c>
      <c r="R33">
        <v>5.0080378183375487</v>
      </c>
      <c r="S33">
        <v>2.8874024036110915</v>
      </c>
      <c r="T33">
        <v>0</v>
      </c>
      <c r="U33">
        <v>51.848931911378372</v>
      </c>
      <c r="V33">
        <v>2.0036070690648944</v>
      </c>
      <c r="W33">
        <v>5.010030801652154</v>
      </c>
      <c r="X33">
        <v>15.026937137949062</v>
      </c>
      <c r="Y33">
        <v>0</v>
      </c>
      <c r="Z33">
        <v>5.7670713963681903</v>
      </c>
      <c r="AA33">
        <v>12.339217202254227</v>
      </c>
      <c r="AB33">
        <v>22.217738558413956</v>
      </c>
      <c r="AC33">
        <v>10.582981214859112</v>
      </c>
      <c r="AD33">
        <v>9.897164681199202</v>
      </c>
      <c r="AE33">
        <v>17.99331836717257</v>
      </c>
      <c r="AF33">
        <v>6.3504398856413058</v>
      </c>
      <c r="AG33">
        <v>33.456154011564102</v>
      </c>
      <c r="AH33">
        <v>55.616804197349197</v>
      </c>
      <c r="AI33">
        <v>9.0486291977984905</v>
      </c>
      <c r="AJ33">
        <v>0</v>
      </c>
      <c r="AK33">
        <v>32.243130283783287</v>
      </c>
      <c r="AL33">
        <v>9.552818366946628</v>
      </c>
      <c r="AM33">
        <v>8.5647157078190244</v>
      </c>
      <c r="AN33">
        <v>6.7994193727822991E-2</v>
      </c>
      <c r="AO33">
        <v>0</v>
      </c>
      <c r="AP33">
        <v>0</v>
      </c>
      <c r="AQ33">
        <v>37.958833008906367</v>
      </c>
      <c r="AR33">
        <v>23.316494017787718</v>
      </c>
      <c r="AS33">
        <v>17.257703380078937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37.724829546870858</v>
      </c>
      <c r="BB33">
        <f t="shared" si="0"/>
        <v>864.7830543495628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270.47980289769458</v>
      </c>
      <c r="L34">
        <v>7.4358422771688986</v>
      </c>
      <c r="M34">
        <v>66.606527010707723</v>
      </c>
      <c r="N34">
        <v>54.984102064882663</v>
      </c>
      <c r="O34">
        <v>76.758039252853621</v>
      </c>
      <c r="P34">
        <v>32.432554601660449</v>
      </c>
      <c r="Q34">
        <v>0</v>
      </c>
      <c r="R34">
        <v>5.0080378183375487</v>
      </c>
      <c r="S34">
        <v>2.8874024036110915</v>
      </c>
      <c r="T34">
        <v>0</v>
      </c>
      <c r="U34">
        <v>51.848931911378372</v>
      </c>
      <c r="V34">
        <v>2.0036070690648944</v>
      </c>
      <c r="W34">
        <v>5.010030801652154</v>
      </c>
      <c r="X34">
        <v>15.026937137949062</v>
      </c>
      <c r="Y34">
        <v>0</v>
      </c>
      <c r="Z34">
        <v>5.7670713963681903</v>
      </c>
      <c r="AA34">
        <v>6.1814264821540386</v>
      </c>
      <c r="AB34">
        <v>14.766850667973975</v>
      </c>
      <c r="AC34">
        <v>10.582981214859112</v>
      </c>
      <c r="AD34">
        <v>4.948582340599601</v>
      </c>
      <c r="AE34">
        <v>8.9658390813370072</v>
      </c>
      <c r="AF34">
        <v>6.3504398856413058</v>
      </c>
      <c r="AG34">
        <v>33.456154011564102</v>
      </c>
      <c r="AH34">
        <v>39.395236175537462</v>
      </c>
      <c r="AI34">
        <v>2.0881451234672759</v>
      </c>
      <c r="AJ34">
        <v>0</v>
      </c>
      <c r="AK34">
        <v>32.243130283783287</v>
      </c>
      <c r="AL34">
        <v>9.552818366946628</v>
      </c>
      <c r="AM34">
        <v>8.5647157078190244</v>
      </c>
      <c r="AN34">
        <v>6.7994193727822991E-2</v>
      </c>
      <c r="AO34">
        <v>0</v>
      </c>
      <c r="AP34">
        <v>0</v>
      </c>
      <c r="AQ34">
        <v>28.469124575606266</v>
      </c>
      <c r="AR34">
        <v>23.316494017787718</v>
      </c>
      <c r="AS34">
        <v>17.257703380078937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35.214682625962446</v>
      </c>
      <c r="BB34">
        <f t="shared" si="0"/>
        <v>807.24183952625049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270.47980289769458</v>
      </c>
      <c r="L35">
        <v>7.4478404111522005</v>
      </c>
      <c r="M35">
        <v>66.606527010707723</v>
      </c>
      <c r="N35">
        <v>54.984102064882663</v>
      </c>
      <c r="O35">
        <v>76.758039252853621</v>
      </c>
      <c r="P35">
        <v>32.432554601660449</v>
      </c>
      <c r="Q35">
        <v>0</v>
      </c>
      <c r="R35">
        <v>5.0080378183375487</v>
      </c>
      <c r="S35">
        <v>2.8874024036110915</v>
      </c>
      <c r="T35">
        <v>0</v>
      </c>
      <c r="U35">
        <v>51.848931911378372</v>
      </c>
      <c r="V35">
        <v>2.0036070690648944</v>
      </c>
      <c r="W35">
        <v>5.010030801652154</v>
      </c>
      <c r="X35">
        <v>15.026937137949062</v>
      </c>
      <c r="Y35">
        <v>0</v>
      </c>
      <c r="Z35">
        <v>5.7670713963681903</v>
      </c>
      <c r="AA35">
        <v>0</v>
      </c>
      <c r="AB35">
        <v>14.766850667973975</v>
      </c>
      <c r="AC35">
        <v>10.582981214859112</v>
      </c>
      <c r="AD35">
        <v>4.7334264794780712</v>
      </c>
      <c r="AE35">
        <v>8.9658390813370072</v>
      </c>
      <c r="AF35">
        <v>0</v>
      </c>
      <c r="AG35">
        <v>33.456154011564102</v>
      </c>
      <c r="AH35">
        <v>27.808401874243373</v>
      </c>
      <c r="AI35">
        <v>0</v>
      </c>
      <c r="AJ35">
        <v>0</v>
      </c>
      <c r="AK35">
        <v>32.243130283783287</v>
      </c>
      <c r="AL35">
        <v>9.552818366946628</v>
      </c>
      <c r="AM35">
        <v>8.5647157078190244</v>
      </c>
      <c r="AN35">
        <v>6.9354021133375077E-2</v>
      </c>
      <c r="AO35">
        <v>0</v>
      </c>
      <c r="AP35">
        <v>0</v>
      </c>
      <c r="AQ35">
        <v>18.979416142306164</v>
      </c>
      <c r="AR35">
        <v>20.887692567151113</v>
      </c>
      <c r="AS35">
        <v>17.257703380078937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33.612607606476182</v>
      </c>
      <c r="BB35">
        <f t="shared" si="0"/>
        <v>770.51676096951064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270.47980289769458</v>
      </c>
      <c r="L36">
        <v>7.4478404111522005</v>
      </c>
      <c r="M36">
        <v>66.606527010707723</v>
      </c>
      <c r="N36">
        <v>54.984102064882663</v>
      </c>
      <c r="O36">
        <v>76.758039252853621</v>
      </c>
      <c r="P36">
        <v>32.432554601660449</v>
      </c>
      <c r="Q36">
        <v>0</v>
      </c>
      <c r="R36">
        <v>5.0080378183375487</v>
      </c>
      <c r="S36">
        <v>2.8874024036110915</v>
      </c>
      <c r="T36">
        <v>0</v>
      </c>
      <c r="U36">
        <v>51.848931911378372</v>
      </c>
      <c r="V36">
        <v>2.0036070690648944</v>
      </c>
      <c r="W36">
        <v>5.010030801652154</v>
      </c>
      <c r="X36">
        <v>15.026937137949062</v>
      </c>
      <c r="Y36">
        <v>0</v>
      </c>
      <c r="Z36">
        <v>5.7670713963681903</v>
      </c>
      <c r="AA36">
        <v>0</v>
      </c>
      <c r="AB36">
        <v>14.766850667973975</v>
      </c>
      <c r="AC36">
        <v>5.291490607429556</v>
      </c>
      <c r="AD36">
        <v>0</v>
      </c>
      <c r="AE36">
        <v>7.7050176595391919</v>
      </c>
      <c r="AF36">
        <v>0</v>
      </c>
      <c r="AG36">
        <v>33.456154011564102</v>
      </c>
      <c r="AH36">
        <v>18.538934882070546</v>
      </c>
      <c r="AI36">
        <v>0</v>
      </c>
      <c r="AJ36">
        <v>0</v>
      </c>
      <c r="AK36">
        <v>32.243130283783287</v>
      </c>
      <c r="AL36">
        <v>9.552818366946628</v>
      </c>
      <c r="AM36">
        <v>8.5647157078190244</v>
      </c>
      <c r="AN36">
        <v>6.9354021133375077E-2</v>
      </c>
      <c r="AO36">
        <v>0</v>
      </c>
      <c r="AP36">
        <v>0</v>
      </c>
      <c r="AQ36">
        <v>18.979416142306164</v>
      </c>
      <c r="AR36">
        <v>20.887692567151113</v>
      </c>
      <c r="AS36">
        <v>17.257703380078937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32.75340001653948</v>
      </c>
      <c r="BB36">
        <f t="shared" si="0"/>
        <v>750.82076305856901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281.77796062838377</v>
      </c>
      <c r="L37">
        <v>7.0050884538691305</v>
      </c>
      <c r="M37">
        <v>66.606527010707723</v>
      </c>
      <c r="N37">
        <v>54.984102064882663</v>
      </c>
      <c r="O37">
        <v>76.758039252853621</v>
      </c>
      <c r="P37">
        <v>32.432554601660449</v>
      </c>
      <c r="Q37">
        <v>0</v>
      </c>
      <c r="R37">
        <v>5.0083082379903816</v>
      </c>
      <c r="S37">
        <v>2.8881808447929158</v>
      </c>
      <c r="T37">
        <v>0</v>
      </c>
      <c r="U37">
        <v>51.848931911378372</v>
      </c>
      <c r="V37">
        <v>2.0036070690648944</v>
      </c>
      <c r="W37">
        <v>5.010030801652154</v>
      </c>
      <c r="X37">
        <v>15.026937137949062</v>
      </c>
      <c r="Y37">
        <v>0</v>
      </c>
      <c r="Z37">
        <v>5.7670713963681903</v>
      </c>
      <c r="AA37">
        <v>0</v>
      </c>
      <c r="AB37">
        <v>7.3459455265892339</v>
      </c>
      <c r="AC37">
        <v>5.291490607429556</v>
      </c>
      <c r="AD37">
        <v>0</v>
      </c>
      <c r="AE37">
        <v>7.7050176595391919</v>
      </c>
      <c r="AF37">
        <v>0</v>
      </c>
      <c r="AG37">
        <v>33.456154011564102</v>
      </c>
      <c r="AH37">
        <v>7.4155739528282192</v>
      </c>
      <c r="AI37">
        <v>0</v>
      </c>
      <c r="AJ37">
        <v>0</v>
      </c>
      <c r="AK37">
        <v>32.243130283783287</v>
      </c>
      <c r="AL37">
        <v>9.552818366946628</v>
      </c>
      <c r="AM37">
        <v>8.5647157078190244</v>
      </c>
      <c r="AN37">
        <v>6.9354021133375077E-2</v>
      </c>
      <c r="AO37">
        <v>0</v>
      </c>
      <c r="AP37">
        <v>0</v>
      </c>
      <c r="AQ37">
        <v>9.4897077090060638</v>
      </c>
      <c r="AR37">
        <v>20.887692567151113</v>
      </c>
      <c r="AS37">
        <v>17.257703380078937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32.035379685986598</v>
      </c>
      <c r="BB37">
        <f t="shared" si="0"/>
        <v>734.36126351943562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281.77597256985109</v>
      </c>
      <c r="L38">
        <v>7.0050884538691305</v>
      </c>
      <c r="M38">
        <v>66.606527010707723</v>
      </c>
      <c r="N38">
        <v>54.984102064882663</v>
      </c>
      <c r="O38">
        <v>76.758039252853621</v>
      </c>
      <c r="P38">
        <v>32.432554601660449</v>
      </c>
      <c r="Q38">
        <v>0</v>
      </c>
      <c r="R38">
        <v>5.0083082379903816</v>
      </c>
      <c r="S38">
        <v>2.8881808447929158</v>
      </c>
      <c r="T38">
        <v>0</v>
      </c>
      <c r="U38">
        <v>51.848931911378372</v>
      </c>
      <c r="V38">
        <v>2.0036070690648944</v>
      </c>
      <c r="W38">
        <v>5.010030801652154</v>
      </c>
      <c r="X38">
        <v>15.026937137949062</v>
      </c>
      <c r="Y38">
        <v>0</v>
      </c>
      <c r="Z38">
        <v>5.7670713963681903</v>
      </c>
      <c r="AA38">
        <v>0</v>
      </c>
      <c r="AB38">
        <v>7.3459455265892339</v>
      </c>
      <c r="AC38">
        <v>5.291490607429556</v>
      </c>
      <c r="AD38">
        <v>0</v>
      </c>
      <c r="AE38">
        <v>7.7050176595391919</v>
      </c>
      <c r="AF38">
        <v>0</v>
      </c>
      <c r="AG38">
        <v>33.456154011564102</v>
      </c>
      <c r="AH38">
        <v>0</v>
      </c>
      <c r="AI38">
        <v>0</v>
      </c>
      <c r="AJ38">
        <v>0</v>
      </c>
      <c r="AK38">
        <v>32.243130283783287</v>
      </c>
      <c r="AL38">
        <v>9.552818366946628</v>
      </c>
      <c r="AM38">
        <v>8.5647157078190244</v>
      </c>
      <c r="AN38">
        <v>6.9354021133375077E-2</v>
      </c>
      <c r="AO38">
        <v>0</v>
      </c>
      <c r="AP38">
        <v>0</v>
      </c>
      <c r="AQ38">
        <v>9.4897077090060638</v>
      </c>
      <c r="AR38">
        <v>20.887692567151113</v>
      </c>
      <c r="AS38">
        <v>17.257703380078937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31.725325593911709</v>
      </c>
      <c r="BB38">
        <f t="shared" si="0"/>
        <v>727.25375560014959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281.77796062838377</v>
      </c>
      <c r="L39">
        <v>7.0873039804689224</v>
      </c>
      <c r="M39">
        <v>66.606527010707723</v>
      </c>
      <c r="N39">
        <v>54.984102064882663</v>
      </c>
      <c r="O39">
        <v>76.758039252853621</v>
      </c>
      <c r="P39">
        <v>32.432554601660449</v>
      </c>
      <c r="Q39">
        <v>0</v>
      </c>
      <c r="R39">
        <v>5.0083082379903816</v>
      </c>
      <c r="S39">
        <v>2.8881808447929158</v>
      </c>
      <c r="T39">
        <v>0</v>
      </c>
      <c r="U39">
        <v>51.848931911378372</v>
      </c>
      <c r="V39">
        <v>2.0036070690648944</v>
      </c>
      <c r="W39">
        <v>5.010030801652154</v>
      </c>
      <c r="X39">
        <v>15.026937137949062</v>
      </c>
      <c r="Y39">
        <v>0</v>
      </c>
      <c r="Z39">
        <v>5.7670713963681903</v>
      </c>
      <c r="AA39">
        <v>0</v>
      </c>
      <c r="AB39">
        <v>7.3459455265892339</v>
      </c>
      <c r="AC39">
        <v>0</v>
      </c>
      <c r="AD39">
        <v>0</v>
      </c>
      <c r="AE39">
        <v>0</v>
      </c>
      <c r="AF39">
        <v>0</v>
      </c>
      <c r="AG39">
        <v>33.456154011564102</v>
      </c>
      <c r="AH39">
        <v>0</v>
      </c>
      <c r="AI39">
        <v>0</v>
      </c>
      <c r="AJ39">
        <v>0</v>
      </c>
      <c r="AK39">
        <v>32.243130283783287</v>
      </c>
      <c r="AL39">
        <v>9.552818366946628</v>
      </c>
      <c r="AM39">
        <v>8.5647157078190244</v>
      </c>
      <c r="AN39">
        <v>6.9354021133375077E-2</v>
      </c>
      <c r="AO39">
        <v>0</v>
      </c>
      <c r="AP39">
        <v>0.28179905259395333</v>
      </c>
      <c r="AQ39">
        <v>9.4897077090060638</v>
      </c>
      <c r="AR39">
        <v>20.887692567151113</v>
      </c>
      <c r="AS39">
        <v>17.257703380078937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31.197370458609374</v>
      </c>
      <c r="BB39">
        <f t="shared" si="0"/>
        <v>715.15120510620955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281.77597256985109</v>
      </c>
      <c r="L40">
        <v>7.0873039804689224</v>
      </c>
      <c r="M40">
        <v>66.606527010707723</v>
      </c>
      <c r="N40">
        <v>54.984102064882663</v>
      </c>
      <c r="O40">
        <v>76.758039252853621</v>
      </c>
      <c r="P40">
        <v>32.432554601660449</v>
      </c>
      <c r="Q40">
        <v>0</v>
      </c>
      <c r="R40">
        <v>5.0083082379903816</v>
      </c>
      <c r="S40">
        <v>2.8881808447929158</v>
      </c>
      <c r="T40">
        <v>0</v>
      </c>
      <c r="U40">
        <v>51.848931911378372</v>
      </c>
      <c r="V40">
        <v>2.0036070690648944</v>
      </c>
      <c r="W40">
        <v>5.010030801652154</v>
      </c>
      <c r="X40">
        <v>15.02821932472923</v>
      </c>
      <c r="Y40">
        <v>0</v>
      </c>
      <c r="Z40">
        <v>5.7670713963681903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33.456154011564102</v>
      </c>
      <c r="AH40">
        <v>0</v>
      </c>
      <c r="AI40">
        <v>0</v>
      </c>
      <c r="AJ40">
        <v>0</v>
      </c>
      <c r="AK40">
        <v>32.243130283783287</v>
      </c>
      <c r="AL40">
        <v>9.552818366946628</v>
      </c>
      <c r="AM40">
        <v>8.5647157078190244</v>
      </c>
      <c r="AN40">
        <v>6.9354021133375077E-2</v>
      </c>
      <c r="AO40">
        <v>0</v>
      </c>
      <c r="AP40">
        <v>0.28179905259395333</v>
      </c>
      <c r="AQ40">
        <v>9.4897077090060638</v>
      </c>
      <c r="AR40">
        <v>20.887692567151113</v>
      </c>
      <c r="AS40">
        <v>17.257703380078937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30.890280430158693</v>
      </c>
      <c r="BB40">
        <f t="shared" si="0"/>
        <v>708.11164373631846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281.77796062838377</v>
      </c>
      <c r="L41">
        <v>7.0357919310745647</v>
      </c>
      <c r="M41">
        <v>66.606527010707723</v>
      </c>
      <c r="N41">
        <v>54.984102064882663</v>
      </c>
      <c r="O41">
        <v>76.758039252853621</v>
      </c>
      <c r="P41">
        <v>32.432554601660449</v>
      </c>
      <c r="Q41">
        <v>0</v>
      </c>
      <c r="R41">
        <v>5.0083082379903816</v>
      </c>
      <c r="S41">
        <v>2.8881808447929158</v>
      </c>
      <c r="T41">
        <v>0</v>
      </c>
      <c r="U41">
        <v>51.848931911378372</v>
      </c>
      <c r="V41">
        <v>2.0036070690648944</v>
      </c>
      <c r="W41">
        <v>5.0072324682293896</v>
      </c>
      <c r="X41">
        <v>15.02821932472923</v>
      </c>
      <c r="Y41">
        <v>0</v>
      </c>
      <c r="Z41">
        <v>5.7670713963681903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33.456154011564102</v>
      </c>
      <c r="AH41">
        <v>0</v>
      </c>
      <c r="AI41">
        <v>0</v>
      </c>
      <c r="AJ41">
        <v>0</v>
      </c>
      <c r="AK41">
        <v>32.243130283783287</v>
      </c>
      <c r="AL41">
        <v>9.552818366946628</v>
      </c>
      <c r="AM41">
        <v>8.5647157078190244</v>
      </c>
      <c r="AN41">
        <v>6.9354021133375077E-2</v>
      </c>
      <c r="AO41">
        <v>0</v>
      </c>
      <c r="AP41">
        <v>0.28179905259395333</v>
      </c>
      <c r="AQ41">
        <v>9.4897077090060638</v>
      </c>
      <c r="AR41">
        <v>20.887692567151113</v>
      </c>
      <c r="AS41">
        <v>17.257703380078937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30.888093357003601</v>
      </c>
      <c r="BB41">
        <f t="shared" si="0"/>
        <v>708.06150848518905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281.77597256985109</v>
      </c>
      <c r="L42">
        <v>7.0357919310745647</v>
      </c>
      <c r="M42">
        <v>66.606527010707723</v>
      </c>
      <c r="N42">
        <v>54.984102064882663</v>
      </c>
      <c r="O42">
        <v>76.758039252853621</v>
      </c>
      <c r="P42">
        <v>32.432554601660449</v>
      </c>
      <c r="Q42">
        <v>0</v>
      </c>
      <c r="R42">
        <v>5.0083082379903816</v>
      </c>
      <c r="S42">
        <v>2.8881808447929158</v>
      </c>
      <c r="T42">
        <v>0</v>
      </c>
      <c r="U42">
        <v>51.848931911378372</v>
      </c>
      <c r="V42">
        <v>2.0036070690648944</v>
      </c>
      <c r="W42">
        <v>5.0072324682293896</v>
      </c>
      <c r="X42">
        <v>15.02821932472923</v>
      </c>
      <c r="Y42">
        <v>0</v>
      </c>
      <c r="Z42">
        <v>5.7670713963681903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33.456154011564102</v>
      </c>
      <c r="AH42">
        <v>0</v>
      </c>
      <c r="AI42">
        <v>0</v>
      </c>
      <c r="AJ42">
        <v>0</v>
      </c>
      <c r="AK42">
        <v>32.243130283783287</v>
      </c>
      <c r="AL42">
        <v>9.552818366946628</v>
      </c>
      <c r="AM42">
        <v>8.5647157078190244</v>
      </c>
      <c r="AN42">
        <v>6.9354021133375077E-2</v>
      </c>
      <c r="AO42">
        <v>0</v>
      </c>
      <c r="AP42">
        <v>0.28179905259395333</v>
      </c>
      <c r="AQ42">
        <v>9.4897077090060638</v>
      </c>
      <c r="AR42">
        <v>20.887692567151113</v>
      </c>
      <c r="AS42">
        <v>17.257703380078937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30.888010256156935</v>
      </c>
      <c r="BB42">
        <f t="shared" si="0"/>
        <v>708.0596035275031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281.77720480192471</v>
      </c>
      <c r="L43">
        <v>7.0132646050444425</v>
      </c>
      <c r="M43">
        <v>66.606527010707723</v>
      </c>
      <c r="N43">
        <v>54.984102064882663</v>
      </c>
      <c r="O43">
        <v>76.758039252853621</v>
      </c>
      <c r="P43">
        <v>32.432554601660449</v>
      </c>
      <c r="Q43">
        <v>0</v>
      </c>
      <c r="R43">
        <v>5.0083082379903816</v>
      </c>
      <c r="S43">
        <v>2.8881808447929158</v>
      </c>
      <c r="T43">
        <v>0</v>
      </c>
      <c r="U43">
        <v>51.848931911378372</v>
      </c>
      <c r="V43">
        <v>2.0036070690648944</v>
      </c>
      <c r="W43">
        <v>5.0072324682293896</v>
      </c>
      <c r="X43">
        <v>15.02821932472923</v>
      </c>
      <c r="Y43">
        <v>0</v>
      </c>
      <c r="Z43">
        <v>5.7670713963681903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33.456154011564102</v>
      </c>
      <c r="AH43">
        <v>0</v>
      </c>
      <c r="AI43">
        <v>0</v>
      </c>
      <c r="AJ43">
        <v>0</v>
      </c>
      <c r="AK43">
        <v>32.243130283783287</v>
      </c>
      <c r="AL43">
        <v>9.552818366946628</v>
      </c>
      <c r="AM43">
        <v>8.5647157078190244</v>
      </c>
      <c r="AN43">
        <v>6.9354021133375077E-2</v>
      </c>
      <c r="AO43">
        <v>0</v>
      </c>
      <c r="AP43">
        <v>0</v>
      </c>
      <c r="AQ43">
        <v>9.4897077090060638</v>
      </c>
      <c r="AR43">
        <v>20.887692567151113</v>
      </c>
      <c r="AS43">
        <v>17.257703380078937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30.875340920831125</v>
      </c>
      <c r="BB43">
        <f t="shared" si="0"/>
        <v>707.76917871627847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281.77869704807159</v>
      </c>
      <c r="L44">
        <v>7.0132646050444425</v>
      </c>
      <c r="M44">
        <v>66.606527010707723</v>
      </c>
      <c r="N44">
        <v>54.984102064882663</v>
      </c>
      <c r="O44">
        <v>76.758039252853621</v>
      </c>
      <c r="P44">
        <v>32.432554601660449</v>
      </c>
      <c r="Q44">
        <v>0</v>
      </c>
      <c r="R44">
        <v>5.0083082379903816</v>
      </c>
      <c r="S44">
        <v>2.8881808447929158</v>
      </c>
      <c r="T44">
        <v>0</v>
      </c>
      <c r="U44">
        <v>51.848931911378372</v>
      </c>
      <c r="V44">
        <v>2.0036070690648944</v>
      </c>
      <c r="W44">
        <v>5.0072324682293896</v>
      </c>
      <c r="X44">
        <v>15.02821932472923</v>
      </c>
      <c r="Y44">
        <v>0</v>
      </c>
      <c r="Z44">
        <v>5.7670713963681903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33.456154011564102</v>
      </c>
      <c r="AH44">
        <v>0</v>
      </c>
      <c r="AI44">
        <v>0</v>
      </c>
      <c r="AJ44">
        <v>0</v>
      </c>
      <c r="AK44">
        <v>32.243130283783287</v>
      </c>
      <c r="AL44">
        <v>9.552818366946628</v>
      </c>
      <c r="AM44">
        <v>8.5647157078190244</v>
      </c>
      <c r="AN44">
        <v>6.9354021133375077E-2</v>
      </c>
      <c r="AO44">
        <v>0</v>
      </c>
      <c r="AP44">
        <v>0</v>
      </c>
      <c r="AQ44">
        <v>9.4897077090060638</v>
      </c>
      <c r="AR44">
        <v>20.887692567151113</v>
      </c>
      <c r="AS44">
        <v>17.257703380078937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30.875403296720069</v>
      </c>
      <c r="BB44">
        <f t="shared" si="0"/>
        <v>707.77060858653647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281.77817505282133</v>
      </c>
      <c r="L45">
        <v>7.0132646050444425</v>
      </c>
      <c r="M45">
        <v>66.606527010707723</v>
      </c>
      <c r="N45">
        <v>54.984102064882663</v>
      </c>
      <c r="O45">
        <v>76.758039252853621</v>
      </c>
      <c r="P45">
        <v>32.432554601660449</v>
      </c>
      <c r="Q45">
        <v>0</v>
      </c>
      <c r="R45">
        <v>5.0083082379903816</v>
      </c>
      <c r="S45">
        <v>5.79134854876418</v>
      </c>
      <c r="T45">
        <v>0</v>
      </c>
      <c r="U45">
        <v>51.848931911378372</v>
      </c>
      <c r="V45">
        <v>2.2126719644006054</v>
      </c>
      <c r="W45">
        <v>6.5958277184691534</v>
      </c>
      <c r="X45">
        <v>17.897658440006737</v>
      </c>
      <c r="Y45">
        <v>0</v>
      </c>
      <c r="Z45">
        <v>5.7670713963681903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33.456154011564102</v>
      </c>
      <c r="AH45">
        <v>0</v>
      </c>
      <c r="AI45">
        <v>0</v>
      </c>
      <c r="AJ45">
        <v>0</v>
      </c>
      <c r="AK45">
        <v>32.243130283783287</v>
      </c>
      <c r="AL45">
        <v>9.552818366946628</v>
      </c>
      <c r="AM45">
        <v>8.5647157078190244</v>
      </c>
      <c r="AN45">
        <v>6.9354021133375077E-2</v>
      </c>
      <c r="AO45">
        <v>0</v>
      </c>
      <c r="AP45">
        <v>2.5361914733455797</v>
      </c>
      <c r="AQ45">
        <v>9.4897077090060638</v>
      </c>
      <c r="AR45">
        <v>20.887692567151113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31.297831440034098</v>
      </c>
      <c r="BB45">
        <f t="shared" si="0"/>
        <v>717.45411688614195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281.78179348744243</v>
      </c>
      <c r="L46">
        <v>7.0132646050444425</v>
      </c>
      <c r="M46">
        <v>66.606527010707723</v>
      </c>
      <c r="N46">
        <v>54.984102064882663</v>
      </c>
      <c r="O46">
        <v>76.758039252853621</v>
      </c>
      <c r="P46">
        <v>32.432554601660449</v>
      </c>
      <c r="Q46">
        <v>0</v>
      </c>
      <c r="R46">
        <v>5.0083082379903816</v>
      </c>
      <c r="S46">
        <v>5.79134854876418</v>
      </c>
      <c r="T46">
        <v>0</v>
      </c>
      <c r="U46">
        <v>51.848931911378372</v>
      </c>
      <c r="V46">
        <v>2.0049473061241696</v>
      </c>
      <c r="W46">
        <v>5.0101799860120355</v>
      </c>
      <c r="X46">
        <v>15.028382505223185</v>
      </c>
      <c r="Y46">
        <v>0</v>
      </c>
      <c r="Z46">
        <v>5.7670713963681903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33.456154011564102</v>
      </c>
      <c r="AH46">
        <v>0</v>
      </c>
      <c r="AI46">
        <v>0</v>
      </c>
      <c r="AJ46">
        <v>0</v>
      </c>
      <c r="AK46">
        <v>32.243130283783287</v>
      </c>
      <c r="AL46">
        <v>9.552818366946628</v>
      </c>
      <c r="AM46">
        <v>8.5647157078190244</v>
      </c>
      <c r="AN46">
        <v>6.9354021133375077E-2</v>
      </c>
      <c r="AO46">
        <v>0</v>
      </c>
      <c r="AP46">
        <v>2.7052706298937679</v>
      </c>
      <c r="AQ46">
        <v>9.4897077090060638</v>
      </c>
      <c r="AR46">
        <v>20.887692567151113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31.110151499338368</v>
      </c>
      <c r="BB46">
        <f t="shared" si="0"/>
        <v>713.15184609249002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281.77868152277011</v>
      </c>
      <c r="L47">
        <v>10.060751307249459</v>
      </c>
      <c r="M47">
        <v>66.606527010707723</v>
      </c>
      <c r="N47">
        <v>54.984102064882663</v>
      </c>
      <c r="O47">
        <v>76.758039252853621</v>
      </c>
      <c r="P47">
        <v>32.432554601660449</v>
      </c>
      <c r="Q47">
        <v>0</v>
      </c>
      <c r="R47">
        <v>5.0083082379903816</v>
      </c>
      <c r="S47">
        <v>6.1578229889156368</v>
      </c>
      <c r="T47">
        <v>0</v>
      </c>
      <c r="U47">
        <v>51.848931911378372</v>
      </c>
      <c r="V47">
        <v>2.0049473061241696</v>
      </c>
      <c r="W47">
        <v>5.0101799860120355</v>
      </c>
      <c r="X47">
        <v>15.028382505223185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33.456154011564102</v>
      </c>
      <c r="AH47">
        <v>0</v>
      </c>
      <c r="AI47">
        <v>0</v>
      </c>
      <c r="AJ47">
        <v>0</v>
      </c>
      <c r="AK47">
        <v>32.243130283783287</v>
      </c>
      <c r="AL47">
        <v>9.552818366946628</v>
      </c>
      <c r="AM47">
        <v>8.5647157078190244</v>
      </c>
      <c r="AN47">
        <v>6.9354021133375077E-2</v>
      </c>
      <c r="AO47">
        <v>0</v>
      </c>
      <c r="AP47">
        <v>2.7052706298937679</v>
      </c>
      <c r="AQ47">
        <v>9.4897077090060638</v>
      </c>
      <c r="AR47">
        <v>17.48737062793613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30.990059755301981</v>
      </c>
      <c r="BB47">
        <f t="shared" si="0"/>
        <v>710.39892960599104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281.78183481053208</v>
      </c>
      <c r="L48">
        <v>8.8393910918063963</v>
      </c>
      <c r="M48">
        <v>66.606527010707723</v>
      </c>
      <c r="N48">
        <v>54.984102064882663</v>
      </c>
      <c r="O48">
        <v>76.758039252853621</v>
      </c>
      <c r="P48">
        <v>32.432554601660449</v>
      </c>
      <c r="Q48">
        <v>0</v>
      </c>
      <c r="R48">
        <v>5.0083082379903816</v>
      </c>
      <c r="S48">
        <v>6.1702543134445493</v>
      </c>
      <c r="T48">
        <v>0</v>
      </c>
      <c r="U48">
        <v>51.848931911378372</v>
      </c>
      <c r="V48">
        <v>2.0049473061241696</v>
      </c>
      <c r="W48">
        <v>5.0101799860120355</v>
      </c>
      <c r="X48">
        <v>15.028382505223185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33.456154011564102</v>
      </c>
      <c r="AH48">
        <v>0</v>
      </c>
      <c r="AI48">
        <v>0</v>
      </c>
      <c r="AJ48">
        <v>0</v>
      </c>
      <c r="AK48">
        <v>32.243130283783287</v>
      </c>
      <c r="AL48">
        <v>9.552818366946628</v>
      </c>
      <c r="AM48">
        <v>8.5647157078190244</v>
      </c>
      <c r="AN48">
        <v>6.9354021133375077E-2</v>
      </c>
      <c r="AO48">
        <v>0</v>
      </c>
      <c r="AP48">
        <v>2.7052706298937679</v>
      </c>
      <c r="AQ48">
        <v>9.4897077090060638</v>
      </c>
      <c r="AR48">
        <v>17.48737062793613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30.939658335090254</v>
      </c>
      <c r="BB48">
        <f t="shared" si="0"/>
        <v>709.24355542305057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281.77868152277011</v>
      </c>
      <c r="L49">
        <v>10.008247118053371</v>
      </c>
      <c r="M49">
        <v>66.606527010707723</v>
      </c>
      <c r="N49">
        <v>54.984102064882663</v>
      </c>
      <c r="O49">
        <v>76.758039252853621</v>
      </c>
      <c r="P49">
        <v>32.432554601660449</v>
      </c>
      <c r="Q49">
        <v>0</v>
      </c>
      <c r="R49">
        <v>5.1562596069146753</v>
      </c>
      <c r="S49">
        <v>6.1702543134445493</v>
      </c>
      <c r="T49">
        <v>0</v>
      </c>
      <c r="U49">
        <v>51.848931911378372</v>
      </c>
      <c r="V49">
        <v>2.0049473061241696</v>
      </c>
      <c r="W49">
        <v>5.0101799860120355</v>
      </c>
      <c r="X49">
        <v>15.028382505223185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33.456154011564102</v>
      </c>
      <c r="AH49">
        <v>0</v>
      </c>
      <c r="AI49">
        <v>0</v>
      </c>
      <c r="AJ49">
        <v>0</v>
      </c>
      <c r="AK49">
        <v>32.243130283783287</v>
      </c>
      <c r="AL49">
        <v>18.237198558973343</v>
      </c>
      <c r="AM49">
        <v>8.5647157078190244</v>
      </c>
      <c r="AN49">
        <v>6.9354021133375077E-2</v>
      </c>
      <c r="AO49">
        <v>0</v>
      </c>
      <c r="AP49">
        <v>2.8179905259395328</v>
      </c>
      <c r="AQ49">
        <v>9.4897077090060638</v>
      </c>
      <c r="AR49">
        <v>17.48737062793613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31.362287860461354</v>
      </c>
      <c r="BB49">
        <f t="shared" si="0"/>
        <v>718.93168009316116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281.78183481053208</v>
      </c>
      <c r="L50">
        <v>9.9979076315937654</v>
      </c>
      <c r="M50">
        <v>66.606527010707723</v>
      </c>
      <c r="N50">
        <v>54.984102064882663</v>
      </c>
      <c r="O50">
        <v>76.758039252853621</v>
      </c>
      <c r="P50">
        <v>32.432554601660449</v>
      </c>
      <c r="Q50">
        <v>0</v>
      </c>
      <c r="R50">
        <v>5.1562596069146753</v>
      </c>
      <c r="S50">
        <v>6.1702543134445493</v>
      </c>
      <c r="T50">
        <v>0</v>
      </c>
      <c r="U50">
        <v>51.848931911378372</v>
      </c>
      <c r="V50">
        <v>2.0049473061241696</v>
      </c>
      <c r="W50">
        <v>5.0101799860120355</v>
      </c>
      <c r="X50">
        <v>15.028382505223185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33.456154011564102</v>
      </c>
      <c r="AH50">
        <v>0</v>
      </c>
      <c r="AI50">
        <v>0</v>
      </c>
      <c r="AJ50">
        <v>0</v>
      </c>
      <c r="AK50">
        <v>32.243130283783287</v>
      </c>
      <c r="AL50">
        <v>62.527537694026833</v>
      </c>
      <c r="AM50">
        <v>8.5647157078190244</v>
      </c>
      <c r="AN50">
        <v>6.9354021133375077E-2</v>
      </c>
      <c r="AO50">
        <v>0</v>
      </c>
      <c r="AP50">
        <v>2.8179905259395328</v>
      </c>
      <c r="AQ50">
        <v>9.4897077090060638</v>
      </c>
      <c r="AR50">
        <v>17.48737062793613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33.213323653201066</v>
      </c>
      <c r="BB50">
        <f t="shared" si="0"/>
        <v>761.36379723677726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281.77929504669089</v>
      </c>
      <c r="L51">
        <v>7.0131380832047157</v>
      </c>
      <c r="M51">
        <v>66.606527010707723</v>
      </c>
      <c r="N51">
        <v>54.984102064882663</v>
      </c>
      <c r="O51">
        <v>76.758039252853621</v>
      </c>
      <c r="P51">
        <v>32.432554601660449</v>
      </c>
      <c r="Q51">
        <v>0</v>
      </c>
      <c r="R51">
        <v>5.1562596069146753</v>
      </c>
      <c r="S51">
        <v>6.1702543134445493</v>
      </c>
      <c r="T51">
        <v>0</v>
      </c>
      <c r="U51">
        <v>51.848931911378372</v>
      </c>
      <c r="V51">
        <v>2.0049473061241696</v>
      </c>
      <c r="W51">
        <v>5.0101799860120355</v>
      </c>
      <c r="X51">
        <v>15.028382505223185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33.456154011564102</v>
      </c>
      <c r="AH51">
        <v>0</v>
      </c>
      <c r="AI51">
        <v>0</v>
      </c>
      <c r="AJ51">
        <v>0</v>
      </c>
      <c r="AK51">
        <v>32.243130283783287</v>
      </c>
      <c r="AL51">
        <v>62.527537694026833</v>
      </c>
      <c r="AM51">
        <v>8.5647157078190244</v>
      </c>
      <c r="AN51">
        <v>6.9354021133375077E-2</v>
      </c>
      <c r="AO51">
        <v>0</v>
      </c>
      <c r="AP51">
        <v>0</v>
      </c>
      <c r="AQ51">
        <v>9.4897077090060638</v>
      </c>
      <c r="AR51">
        <v>20.887692567151113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33.112795577024734</v>
      </c>
      <c r="BB51">
        <f t="shared" si="0"/>
        <v>759.05934741399892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281.78183481053208</v>
      </c>
      <c r="L52">
        <v>7.0131380832047157</v>
      </c>
      <c r="M52">
        <v>66.606527010707723</v>
      </c>
      <c r="N52">
        <v>54.984102064882663</v>
      </c>
      <c r="O52">
        <v>76.758039252853621</v>
      </c>
      <c r="P52">
        <v>32.432554601660449</v>
      </c>
      <c r="Q52">
        <v>0</v>
      </c>
      <c r="R52">
        <v>5.1562596069146753</v>
      </c>
      <c r="S52">
        <v>6.1702543134445493</v>
      </c>
      <c r="T52">
        <v>0</v>
      </c>
      <c r="U52">
        <v>51.848931911378372</v>
      </c>
      <c r="V52">
        <v>2.0049473061241696</v>
      </c>
      <c r="W52">
        <v>5.0101799860120355</v>
      </c>
      <c r="X52">
        <v>15.028382505223185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33.456154011564102</v>
      </c>
      <c r="AH52">
        <v>0</v>
      </c>
      <c r="AI52">
        <v>0</v>
      </c>
      <c r="AJ52">
        <v>0</v>
      </c>
      <c r="AK52">
        <v>32.243130283783287</v>
      </c>
      <c r="AL52">
        <v>62.527537694026833</v>
      </c>
      <c r="AM52">
        <v>8.5647157078190244</v>
      </c>
      <c r="AN52">
        <v>6.9354021133375077E-2</v>
      </c>
      <c r="AO52">
        <v>0</v>
      </c>
      <c r="AP52">
        <v>0</v>
      </c>
      <c r="AQ52">
        <v>9.4897077090060638</v>
      </c>
      <c r="AR52">
        <v>20.887692567151113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33.112901739153322</v>
      </c>
      <c r="BB52">
        <f t="shared" si="0"/>
        <v>759.0617810157114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281.78048945003479</v>
      </c>
      <c r="L53">
        <v>7.0131490960965257</v>
      </c>
      <c r="M53">
        <v>66.606527010707723</v>
      </c>
      <c r="N53">
        <v>54.984102064882663</v>
      </c>
      <c r="O53">
        <v>76.758039252853621</v>
      </c>
      <c r="P53">
        <v>32.432554601660449</v>
      </c>
      <c r="Q53">
        <v>0</v>
      </c>
      <c r="R53">
        <v>5.1562596069146753</v>
      </c>
      <c r="S53">
        <v>6.1702543134445493</v>
      </c>
      <c r="T53">
        <v>0</v>
      </c>
      <c r="U53">
        <v>51.848931911378372</v>
      </c>
      <c r="V53">
        <v>2.0049473061241696</v>
      </c>
      <c r="W53">
        <v>5.0101799860120355</v>
      </c>
      <c r="X53">
        <v>15.028382505223185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33.456154011564102</v>
      </c>
      <c r="AH53">
        <v>0</v>
      </c>
      <c r="AI53">
        <v>0</v>
      </c>
      <c r="AJ53">
        <v>0</v>
      </c>
      <c r="AK53">
        <v>32.243130283783287</v>
      </c>
      <c r="AL53">
        <v>62.527537694026833</v>
      </c>
      <c r="AM53">
        <v>8.5647157078190244</v>
      </c>
      <c r="AN53">
        <v>6.9354021133375077E-2</v>
      </c>
      <c r="AO53">
        <v>0</v>
      </c>
      <c r="AP53">
        <v>0</v>
      </c>
      <c r="AQ53">
        <v>9.4897077090060638</v>
      </c>
      <c r="AR53">
        <v>20.887692567151113</v>
      </c>
      <c r="AS53">
        <v>17.257703380078937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33.112845963423389</v>
      </c>
      <c r="BB53">
        <f t="shared" si="0"/>
        <v>759.06050244383596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281.77587428383697</v>
      </c>
      <c r="L54">
        <v>7.0131490960965257</v>
      </c>
      <c r="M54">
        <v>66.606527010707723</v>
      </c>
      <c r="N54">
        <v>54.984102064882663</v>
      </c>
      <c r="O54">
        <v>76.758039252853621</v>
      </c>
      <c r="P54">
        <v>32.432554601660449</v>
      </c>
      <c r="Q54">
        <v>0</v>
      </c>
      <c r="R54">
        <v>5.1562596069146753</v>
      </c>
      <c r="S54">
        <v>6.1702543134445493</v>
      </c>
      <c r="T54">
        <v>0</v>
      </c>
      <c r="U54">
        <v>51.848931911378372</v>
      </c>
      <c r="V54">
        <v>2.0049473061241696</v>
      </c>
      <c r="W54">
        <v>5.0101799860120355</v>
      </c>
      <c r="X54">
        <v>15.028382505223185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33.456154011564102</v>
      </c>
      <c r="AH54">
        <v>0</v>
      </c>
      <c r="AI54">
        <v>0</v>
      </c>
      <c r="AJ54">
        <v>0</v>
      </c>
      <c r="AK54">
        <v>32.243130283783287</v>
      </c>
      <c r="AL54">
        <v>18.237198558973343</v>
      </c>
      <c r="AM54">
        <v>8.5647157078190244</v>
      </c>
      <c r="AN54">
        <v>6.9354021133375077E-2</v>
      </c>
      <c r="AO54">
        <v>0</v>
      </c>
      <c r="AP54">
        <v>0</v>
      </c>
      <c r="AQ54">
        <v>9.4897077090060638</v>
      </c>
      <c r="AR54">
        <v>20.887692567151113</v>
      </c>
      <c r="AS54">
        <v>17.257703380078937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31.261316873631099</v>
      </c>
      <c r="BB54">
        <f t="shared" si="0"/>
        <v>716.61707723237691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281.78048945003479</v>
      </c>
      <c r="L55">
        <v>7.0131490960965257</v>
      </c>
      <c r="M55">
        <v>66.606527010707723</v>
      </c>
      <c r="N55">
        <v>54.984102064882663</v>
      </c>
      <c r="O55">
        <v>76.758039252853621</v>
      </c>
      <c r="P55">
        <v>32.432554601660449</v>
      </c>
      <c r="Q55">
        <v>0</v>
      </c>
      <c r="R55">
        <v>10.154298551065416</v>
      </c>
      <c r="S55">
        <v>6.1702543134445493</v>
      </c>
      <c r="T55">
        <v>0</v>
      </c>
      <c r="U55">
        <v>51.848931911378372</v>
      </c>
      <c r="V55">
        <v>2.003548319766228</v>
      </c>
      <c r="W55">
        <v>5.008870799415571</v>
      </c>
      <c r="X55">
        <v>15.026612398246714</v>
      </c>
      <c r="Y55">
        <v>0</v>
      </c>
      <c r="Z55">
        <v>2.8835359273638073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33.456154011564102</v>
      </c>
      <c r="AH55">
        <v>0</v>
      </c>
      <c r="AI55">
        <v>0</v>
      </c>
      <c r="AJ55">
        <v>0</v>
      </c>
      <c r="AK55">
        <v>32.243130283783287</v>
      </c>
      <c r="AL55">
        <v>9.552818366946628</v>
      </c>
      <c r="AM55">
        <v>8.5647157078190244</v>
      </c>
      <c r="AN55">
        <v>6.9354021133375077E-2</v>
      </c>
      <c r="AO55">
        <v>0</v>
      </c>
      <c r="AP55">
        <v>0</v>
      </c>
      <c r="AQ55">
        <v>9.4897077090060638</v>
      </c>
      <c r="AR55">
        <v>20.887692567151113</v>
      </c>
      <c r="AS55">
        <v>17.257703380078937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31.37268191853563</v>
      </c>
      <c r="BB55">
        <f t="shared" si="0"/>
        <v>719.16994771150473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281.77587428383697</v>
      </c>
      <c r="L56">
        <v>7.0131490960965257</v>
      </c>
      <c r="M56">
        <v>66.606527010707723</v>
      </c>
      <c r="N56">
        <v>54.984102064882663</v>
      </c>
      <c r="O56">
        <v>76.758039252853621</v>
      </c>
      <c r="P56">
        <v>32.432554601660449</v>
      </c>
      <c r="Q56">
        <v>0</v>
      </c>
      <c r="R56">
        <v>10.154298551065416</v>
      </c>
      <c r="S56">
        <v>6.1702543134445493</v>
      </c>
      <c r="T56">
        <v>0</v>
      </c>
      <c r="U56">
        <v>51.848931911378372</v>
      </c>
      <c r="V56">
        <v>2.003548319766228</v>
      </c>
      <c r="W56">
        <v>5.008870799415571</v>
      </c>
      <c r="X56">
        <v>15.026612398246714</v>
      </c>
      <c r="Y56">
        <v>0</v>
      </c>
      <c r="Z56">
        <v>2.8835359273638073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33.456154011564102</v>
      </c>
      <c r="AH56">
        <v>0</v>
      </c>
      <c r="AI56">
        <v>0</v>
      </c>
      <c r="AJ56">
        <v>0</v>
      </c>
      <c r="AK56">
        <v>32.243130283783287</v>
      </c>
      <c r="AL56">
        <v>9.552818366946628</v>
      </c>
      <c r="AM56">
        <v>8.5647157078190244</v>
      </c>
      <c r="AN56">
        <v>6.9354021133375077E-2</v>
      </c>
      <c r="AO56">
        <v>0</v>
      </c>
      <c r="AP56">
        <v>0</v>
      </c>
      <c r="AQ56">
        <v>9.4897077090060638</v>
      </c>
      <c r="AR56">
        <v>20.887692567151113</v>
      </c>
      <c r="AS56">
        <v>17.257703380078937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31.372489004588584</v>
      </c>
      <c r="BB56">
        <f t="shared" si="0"/>
        <v>719.1655254592539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281.78048945003479</v>
      </c>
      <c r="L57">
        <v>7.0131490960965257</v>
      </c>
      <c r="M57">
        <v>66.606527010707723</v>
      </c>
      <c r="N57">
        <v>54.984102064882663</v>
      </c>
      <c r="O57">
        <v>76.758039252853621</v>
      </c>
      <c r="P57">
        <v>32.432554601660449</v>
      </c>
      <c r="Q57">
        <v>0</v>
      </c>
      <c r="R57">
        <v>10.154298551065416</v>
      </c>
      <c r="S57">
        <v>6.1702543134445493</v>
      </c>
      <c r="T57">
        <v>0</v>
      </c>
      <c r="U57">
        <v>51.848931911378372</v>
      </c>
      <c r="V57">
        <v>2.003548319766228</v>
      </c>
      <c r="W57">
        <v>5.0090448696431782</v>
      </c>
      <c r="X57">
        <v>15.027059951855</v>
      </c>
      <c r="Y57">
        <v>0</v>
      </c>
      <c r="Z57">
        <v>2.8835359273638073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33.456154011564102</v>
      </c>
      <c r="AH57">
        <v>0</v>
      </c>
      <c r="AI57">
        <v>0</v>
      </c>
      <c r="AJ57">
        <v>0</v>
      </c>
      <c r="AK57">
        <v>32.243130283783287</v>
      </c>
      <c r="AL57">
        <v>9.552818366946628</v>
      </c>
      <c r="AM57">
        <v>8.5647157078190244</v>
      </c>
      <c r="AN57">
        <v>6.9354021133375077E-2</v>
      </c>
      <c r="AO57">
        <v>0</v>
      </c>
      <c r="AP57">
        <v>0</v>
      </c>
      <c r="AQ57">
        <v>9.4897077090060638</v>
      </c>
      <c r="AR57">
        <v>20.887692567151113</v>
      </c>
      <c r="AS57">
        <v>17.257703380078937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31.372707902411978</v>
      </c>
      <c r="BB57">
        <f t="shared" si="0"/>
        <v>719.17054335146418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281.77587428383697</v>
      </c>
      <c r="L58">
        <v>7.0131490960965257</v>
      </c>
      <c r="M58">
        <v>66.606527010707723</v>
      </c>
      <c r="N58">
        <v>54.984102064882663</v>
      </c>
      <c r="O58">
        <v>76.758039252853621</v>
      </c>
      <c r="P58">
        <v>32.432554601660449</v>
      </c>
      <c r="Q58">
        <v>0</v>
      </c>
      <c r="R58">
        <v>10.154298551065416</v>
      </c>
      <c r="S58">
        <v>6.1702543134445493</v>
      </c>
      <c r="T58">
        <v>0</v>
      </c>
      <c r="U58">
        <v>51.848931911378372</v>
      </c>
      <c r="V58">
        <v>2.003548319766228</v>
      </c>
      <c r="W58">
        <v>5.0090448696431782</v>
      </c>
      <c r="X58">
        <v>15.027059951855</v>
      </c>
      <c r="Y58">
        <v>0</v>
      </c>
      <c r="Z58">
        <v>2.8835359273638073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33.456154011564102</v>
      </c>
      <c r="AH58">
        <v>0</v>
      </c>
      <c r="AI58">
        <v>0</v>
      </c>
      <c r="AJ58">
        <v>0</v>
      </c>
      <c r="AK58">
        <v>32.243130283783287</v>
      </c>
      <c r="AL58">
        <v>9.552818366946628</v>
      </c>
      <c r="AM58">
        <v>8.5647157078190244</v>
      </c>
      <c r="AN58">
        <v>6.9354021133375077E-2</v>
      </c>
      <c r="AO58">
        <v>0</v>
      </c>
      <c r="AP58">
        <v>0</v>
      </c>
      <c r="AQ58">
        <v>9.4897077090060638</v>
      </c>
      <c r="AR58">
        <v>20.887692567151113</v>
      </c>
      <c r="AS58">
        <v>17.257703380078937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31.372514988464932</v>
      </c>
      <c r="BB58">
        <f t="shared" si="0"/>
        <v>719.16612109921346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281.77736852441444</v>
      </c>
      <c r="L59">
        <v>7.0131490960965257</v>
      </c>
      <c r="M59">
        <v>66.606527010707723</v>
      </c>
      <c r="N59">
        <v>54.984102064882663</v>
      </c>
      <c r="O59">
        <v>76.758039252853621</v>
      </c>
      <c r="P59">
        <v>32.432554601660449</v>
      </c>
      <c r="Q59">
        <v>0</v>
      </c>
      <c r="R59">
        <v>10.154298551065416</v>
      </c>
      <c r="S59">
        <v>6.1702543134445493</v>
      </c>
      <c r="T59">
        <v>0</v>
      </c>
      <c r="U59">
        <v>51.848931911378372</v>
      </c>
      <c r="V59">
        <v>2.003548319766228</v>
      </c>
      <c r="W59">
        <v>5.0090448696431782</v>
      </c>
      <c r="X59">
        <v>15.027059951855</v>
      </c>
      <c r="Y59">
        <v>0</v>
      </c>
      <c r="Z59">
        <v>2.8835359273638073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33.456154011564102</v>
      </c>
      <c r="AH59">
        <v>0</v>
      </c>
      <c r="AI59">
        <v>0</v>
      </c>
      <c r="AJ59">
        <v>0</v>
      </c>
      <c r="AK59">
        <v>32.243130283783287</v>
      </c>
      <c r="AL59">
        <v>9.552818366946628</v>
      </c>
      <c r="AM59">
        <v>8.5647157078190244</v>
      </c>
      <c r="AN59">
        <v>6.9354021133375077E-2</v>
      </c>
      <c r="AO59">
        <v>0</v>
      </c>
      <c r="AP59">
        <v>0</v>
      </c>
      <c r="AQ59">
        <v>9.4897077090060638</v>
      </c>
      <c r="AR59">
        <v>20.887692567151113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31.37257744772106</v>
      </c>
      <c r="BB59">
        <f t="shared" si="0"/>
        <v>719.1675528805348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281.78054003860473</v>
      </c>
      <c r="L60">
        <v>7.0131490960965257</v>
      </c>
      <c r="M60">
        <v>66.606527010707723</v>
      </c>
      <c r="N60">
        <v>54.984102064882663</v>
      </c>
      <c r="O60">
        <v>76.758039252853621</v>
      </c>
      <c r="P60">
        <v>32.432554601660449</v>
      </c>
      <c r="Q60">
        <v>0</v>
      </c>
      <c r="R60">
        <v>5.1562596069146753</v>
      </c>
      <c r="S60">
        <v>6.1702543134445493</v>
      </c>
      <c r="T60">
        <v>0</v>
      </c>
      <c r="U60">
        <v>51.848931911378372</v>
      </c>
      <c r="V60">
        <v>2.0049473061241696</v>
      </c>
      <c r="W60">
        <v>5.0090448696431782</v>
      </c>
      <c r="X60">
        <v>15.027059951855</v>
      </c>
      <c r="Y60">
        <v>0</v>
      </c>
      <c r="Z60">
        <v>2.8835359273638073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33.456154011564102</v>
      </c>
      <c r="AH60">
        <v>0</v>
      </c>
      <c r="AI60">
        <v>0</v>
      </c>
      <c r="AJ60">
        <v>0</v>
      </c>
      <c r="AK60">
        <v>32.243130283783287</v>
      </c>
      <c r="AL60">
        <v>9.552818366946628</v>
      </c>
      <c r="AM60">
        <v>8.5647157078190244</v>
      </c>
      <c r="AN60">
        <v>6.9354021133375077E-2</v>
      </c>
      <c r="AO60">
        <v>0</v>
      </c>
      <c r="AP60">
        <v>0</v>
      </c>
      <c r="AQ60">
        <v>9.4897077090060638</v>
      </c>
      <c r="AR60">
        <v>20.887692567151113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31.163850466778474</v>
      </c>
      <c r="BB60">
        <f t="shared" si="0"/>
        <v>714.3828114178749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281.77736852441444</v>
      </c>
      <c r="L61">
        <v>7.0131490960965257</v>
      </c>
      <c r="M61">
        <v>66.606527010707723</v>
      </c>
      <c r="N61">
        <v>54.984102064882663</v>
      </c>
      <c r="O61">
        <v>76.758039252853621</v>
      </c>
      <c r="P61">
        <v>32.432554601660449</v>
      </c>
      <c r="Q61">
        <v>0</v>
      </c>
      <c r="R61">
        <v>5.1562596069146753</v>
      </c>
      <c r="S61">
        <v>6.1702543134445493</v>
      </c>
      <c r="T61">
        <v>0</v>
      </c>
      <c r="U61">
        <v>51.848931911378372</v>
      </c>
      <c r="V61">
        <v>2.0049473061241696</v>
      </c>
      <c r="W61">
        <v>5.0090448696431782</v>
      </c>
      <c r="X61">
        <v>15.027059951855</v>
      </c>
      <c r="Y61">
        <v>0</v>
      </c>
      <c r="Z61">
        <v>2.8835359273638073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33.456154011564102</v>
      </c>
      <c r="AH61">
        <v>0</v>
      </c>
      <c r="AI61">
        <v>0</v>
      </c>
      <c r="AJ61">
        <v>0</v>
      </c>
      <c r="AK61">
        <v>32.243130283783287</v>
      </c>
      <c r="AL61">
        <v>9.552818366946628</v>
      </c>
      <c r="AM61">
        <v>8.5647157078190244</v>
      </c>
      <c r="AN61">
        <v>6.9354021133375077E-2</v>
      </c>
      <c r="AO61">
        <v>0</v>
      </c>
      <c r="AP61">
        <v>0</v>
      </c>
      <c r="AQ61">
        <v>9.4897077090060638</v>
      </c>
      <c r="AR61">
        <v>20.887692567151113</v>
      </c>
      <c r="AS61">
        <v>17.257703380078937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31.163717897485316</v>
      </c>
      <c r="BB61">
        <f t="shared" si="0"/>
        <v>714.37977247297783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281.78054003860473</v>
      </c>
      <c r="L62">
        <v>7.0131490960965257</v>
      </c>
      <c r="M62">
        <v>66.606527010707723</v>
      </c>
      <c r="N62">
        <v>54.984102064882663</v>
      </c>
      <c r="O62">
        <v>76.758039252853621</v>
      </c>
      <c r="P62">
        <v>32.432554601660449</v>
      </c>
      <c r="Q62">
        <v>0</v>
      </c>
      <c r="R62">
        <v>5.1562596069146753</v>
      </c>
      <c r="S62">
        <v>6.1702543134445493</v>
      </c>
      <c r="T62">
        <v>0</v>
      </c>
      <c r="U62">
        <v>51.848931911378372</v>
      </c>
      <c r="V62">
        <v>2.0049473061241696</v>
      </c>
      <c r="W62">
        <v>5.0102667232243245</v>
      </c>
      <c r="X62">
        <v>15.028626469044674</v>
      </c>
      <c r="Y62">
        <v>0</v>
      </c>
      <c r="Z62">
        <v>2.8835359273638073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33.456154011564102</v>
      </c>
      <c r="AH62">
        <v>0</v>
      </c>
      <c r="AI62">
        <v>0</v>
      </c>
      <c r="AJ62">
        <v>0</v>
      </c>
      <c r="AK62">
        <v>32.243130283783287</v>
      </c>
      <c r="AL62">
        <v>9.552818366946628</v>
      </c>
      <c r="AM62">
        <v>8.5647157078190244</v>
      </c>
      <c r="AN62">
        <v>6.9354021133375077E-2</v>
      </c>
      <c r="AO62">
        <v>0</v>
      </c>
      <c r="AP62">
        <v>0</v>
      </c>
      <c r="AQ62">
        <v>9.4897077090060638</v>
      </c>
      <c r="AR62">
        <v>20.887692567151113</v>
      </c>
      <c r="AS62">
        <v>17.257703380078937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31.16396702067669</v>
      </c>
      <c r="BB62">
        <f t="shared" si="0"/>
        <v>714.38548323474754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281.77736852441444</v>
      </c>
      <c r="L63">
        <v>7.0131490960965257</v>
      </c>
      <c r="M63">
        <v>66.606527010707723</v>
      </c>
      <c r="N63">
        <v>54.984102064882663</v>
      </c>
      <c r="O63">
        <v>76.758039252853621</v>
      </c>
      <c r="P63">
        <v>32.432554601660449</v>
      </c>
      <c r="Q63">
        <v>0</v>
      </c>
      <c r="R63">
        <v>5.1446341312003012</v>
      </c>
      <c r="S63">
        <v>5.8453605249178704</v>
      </c>
      <c r="T63">
        <v>0</v>
      </c>
      <c r="U63">
        <v>51.848931911378372</v>
      </c>
      <c r="V63">
        <v>2.0049473061241696</v>
      </c>
      <c r="W63">
        <v>5.0102667232243245</v>
      </c>
      <c r="X63">
        <v>15.028626469044674</v>
      </c>
      <c r="Y63">
        <v>0</v>
      </c>
      <c r="Z63">
        <v>2.8835359273638073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33.456154011564102</v>
      </c>
      <c r="AH63">
        <v>0</v>
      </c>
      <c r="AI63">
        <v>0</v>
      </c>
      <c r="AJ63">
        <v>0</v>
      </c>
      <c r="AK63">
        <v>32.243130283783287</v>
      </c>
      <c r="AL63">
        <v>9.552818366946628</v>
      </c>
      <c r="AM63">
        <v>8.5647157078190244</v>
      </c>
      <c r="AN63">
        <v>6.9354021133375077E-2</v>
      </c>
      <c r="AO63">
        <v>0</v>
      </c>
      <c r="AP63">
        <v>0</v>
      </c>
      <c r="AQ63">
        <v>9.4897077090060638</v>
      </c>
      <c r="AR63">
        <v>20.887692567151113</v>
      </c>
      <c r="AS63">
        <v>17.257703380078937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31.149767946138258</v>
      </c>
      <c r="BB63">
        <f t="shared" si="0"/>
        <v>714.05999153085463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281.78054003860473</v>
      </c>
      <c r="L64">
        <v>7.0131490960965257</v>
      </c>
      <c r="M64">
        <v>66.606527010707723</v>
      </c>
      <c r="N64">
        <v>54.984102064882663</v>
      </c>
      <c r="O64">
        <v>76.758039252853621</v>
      </c>
      <c r="P64">
        <v>32.432554601660449</v>
      </c>
      <c r="Q64">
        <v>0</v>
      </c>
      <c r="R64">
        <v>5.1446341312003012</v>
      </c>
      <c r="S64">
        <v>5.8453605249178704</v>
      </c>
      <c r="T64">
        <v>0</v>
      </c>
      <c r="U64">
        <v>51.848931911378372</v>
      </c>
      <c r="V64">
        <v>2.0049473061241696</v>
      </c>
      <c r="W64">
        <v>5.0102667232243245</v>
      </c>
      <c r="X64">
        <v>15.028626469044674</v>
      </c>
      <c r="Y64">
        <v>0</v>
      </c>
      <c r="Z64">
        <v>2.8835359273638073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6.3504398856413058</v>
      </c>
      <c r="AG64">
        <v>33.456154011564102</v>
      </c>
      <c r="AH64">
        <v>0</v>
      </c>
      <c r="AI64">
        <v>0</v>
      </c>
      <c r="AJ64">
        <v>0</v>
      </c>
      <c r="AK64">
        <v>32.243130283783287</v>
      </c>
      <c r="AL64">
        <v>9.552818366946628</v>
      </c>
      <c r="AM64">
        <v>8.5647157078190244</v>
      </c>
      <c r="AN64">
        <v>6.9354021133375077E-2</v>
      </c>
      <c r="AO64">
        <v>0</v>
      </c>
      <c r="AP64">
        <v>0</v>
      </c>
      <c r="AQ64">
        <v>9.4897077090060638</v>
      </c>
      <c r="AR64">
        <v>20.887692567151113</v>
      </c>
      <c r="AS64">
        <v>17.257703380078937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31.149900515431415</v>
      </c>
      <c r="BB64">
        <f t="shared" si="0"/>
        <v>714.0630304757517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281.7812351278468</v>
      </c>
      <c r="L65">
        <v>7.0131490960965257</v>
      </c>
      <c r="M65">
        <v>66.606527010707723</v>
      </c>
      <c r="N65">
        <v>54.984102064882663</v>
      </c>
      <c r="O65">
        <v>76.758039252853621</v>
      </c>
      <c r="P65">
        <v>32.432554601660449</v>
      </c>
      <c r="Q65">
        <v>0</v>
      </c>
      <c r="R65">
        <v>5.0083082379903816</v>
      </c>
      <c r="S65">
        <v>5.8453605249178704</v>
      </c>
      <c r="T65">
        <v>0</v>
      </c>
      <c r="U65">
        <v>51.848931911378372</v>
      </c>
      <c r="V65">
        <v>2.0049473061241696</v>
      </c>
      <c r="W65">
        <v>5.0102667232243245</v>
      </c>
      <c r="X65">
        <v>15.028626469044674</v>
      </c>
      <c r="Y65">
        <v>0</v>
      </c>
      <c r="Z65">
        <v>2.8835359273638073</v>
      </c>
      <c r="AA65">
        <v>0</v>
      </c>
      <c r="AB65">
        <v>0</v>
      </c>
      <c r="AC65">
        <v>0</v>
      </c>
      <c r="AD65">
        <v>0</v>
      </c>
      <c r="AE65">
        <v>8.9658390813370072</v>
      </c>
      <c r="AF65">
        <v>6.3504398856413058</v>
      </c>
      <c r="AG65">
        <v>33.456154011564102</v>
      </c>
      <c r="AH65">
        <v>0</v>
      </c>
      <c r="AI65">
        <v>0</v>
      </c>
      <c r="AJ65">
        <v>0</v>
      </c>
      <c r="AK65">
        <v>32.243130283783287</v>
      </c>
      <c r="AL65">
        <v>9.552818366946628</v>
      </c>
      <c r="AM65">
        <v>8.5647157078190244</v>
      </c>
      <c r="AN65">
        <v>6.9354021133375077E-2</v>
      </c>
      <c r="AO65">
        <v>0</v>
      </c>
      <c r="AP65">
        <v>0</v>
      </c>
      <c r="AQ65">
        <v>9.4897077090060638</v>
      </c>
      <c r="AR65">
        <v>20.887692567151113</v>
      </c>
      <c r="AS65">
        <v>17.257703380078937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31.519003221425439</v>
      </c>
      <c r="BB65">
        <f t="shared" si="0"/>
        <v>722.52413604712683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281.77742378269846</v>
      </c>
      <c r="L66">
        <v>7.0131490960965257</v>
      </c>
      <c r="M66">
        <v>66.606527010707723</v>
      </c>
      <c r="N66">
        <v>54.984102064882663</v>
      </c>
      <c r="O66">
        <v>76.758039252853621</v>
      </c>
      <c r="P66">
        <v>32.432554601660449</v>
      </c>
      <c r="Q66">
        <v>0</v>
      </c>
      <c r="R66">
        <v>5.0083082379903816</v>
      </c>
      <c r="S66">
        <v>5.8453605249178704</v>
      </c>
      <c r="T66">
        <v>0</v>
      </c>
      <c r="U66">
        <v>51.848931911378372</v>
      </c>
      <c r="V66">
        <v>2.0049473061241696</v>
      </c>
      <c r="W66">
        <v>5.0102667232243245</v>
      </c>
      <c r="X66">
        <v>15.028626469044674</v>
      </c>
      <c r="Y66">
        <v>0</v>
      </c>
      <c r="Z66">
        <v>2.8835359273638073</v>
      </c>
      <c r="AA66">
        <v>0</v>
      </c>
      <c r="AB66">
        <v>0</v>
      </c>
      <c r="AC66">
        <v>0</v>
      </c>
      <c r="AD66">
        <v>0</v>
      </c>
      <c r="AE66">
        <v>17.441359050146264</v>
      </c>
      <c r="AF66">
        <v>6.3504398856413058</v>
      </c>
      <c r="AG66">
        <v>33.456154011564102</v>
      </c>
      <c r="AH66">
        <v>0</v>
      </c>
      <c r="AI66">
        <v>0</v>
      </c>
      <c r="AJ66">
        <v>0</v>
      </c>
      <c r="AK66">
        <v>32.243130283783287</v>
      </c>
      <c r="AL66">
        <v>9.552818366946628</v>
      </c>
      <c r="AM66">
        <v>8.5647157078190244</v>
      </c>
      <c r="AN66">
        <v>6.9354021133375077E-2</v>
      </c>
      <c r="AO66">
        <v>0</v>
      </c>
      <c r="AP66">
        <v>0</v>
      </c>
      <c r="AQ66">
        <v>9.4897077090060638</v>
      </c>
      <c r="AR66">
        <v>20.887692567151113</v>
      </c>
      <c r="AS66">
        <v>17.257703380078937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31.873120641894484</v>
      </c>
      <c r="BB66">
        <f t="shared" si="0"/>
        <v>730.6417272503187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281.78043891959334</v>
      </c>
      <c r="L67">
        <v>7.0131490960965257</v>
      </c>
      <c r="M67">
        <v>66.606527010707723</v>
      </c>
      <c r="N67">
        <v>54.984102064882663</v>
      </c>
      <c r="O67">
        <v>76.758039252853621</v>
      </c>
      <c r="P67">
        <v>32.432554601660449</v>
      </c>
      <c r="Q67">
        <v>0</v>
      </c>
      <c r="R67">
        <v>5.0083082379903816</v>
      </c>
      <c r="S67">
        <v>5.8453605249178704</v>
      </c>
      <c r="T67">
        <v>0</v>
      </c>
      <c r="U67">
        <v>51.848931911378372</v>
      </c>
      <c r="V67">
        <v>2.0049473061241696</v>
      </c>
      <c r="W67">
        <v>5.0102667232243245</v>
      </c>
      <c r="X67">
        <v>15.02725073614897</v>
      </c>
      <c r="Y67">
        <v>0</v>
      </c>
      <c r="Z67">
        <v>2.8835359273638073</v>
      </c>
      <c r="AA67">
        <v>0</v>
      </c>
      <c r="AB67">
        <v>0</v>
      </c>
      <c r="AC67">
        <v>0</v>
      </c>
      <c r="AD67">
        <v>0</v>
      </c>
      <c r="AE67">
        <v>17.931678656597779</v>
      </c>
      <c r="AF67">
        <v>6.3504398856413058</v>
      </c>
      <c r="AG67">
        <v>33.456154011564102</v>
      </c>
      <c r="AH67">
        <v>0</v>
      </c>
      <c r="AI67">
        <v>0</v>
      </c>
      <c r="AJ67">
        <v>0</v>
      </c>
      <c r="AK67">
        <v>32.243130283783287</v>
      </c>
      <c r="AL67">
        <v>9.552818366946628</v>
      </c>
      <c r="AM67">
        <v>8.5647157078190244</v>
      </c>
      <c r="AN67">
        <v>6.9354021133375077E-2</v>
      </c>
      <c r="AO67">
        <v>0</v>
      </c>
      <c r="AP67">
        <v>0</v>
      </c>
      <c r="AQ67">
        <v>9.4897077090060638</v>
      </c>
      <c r="AR67">
        <v>20.887692567151113</v>
      </c>
      <c r="AS67">
        <v>17.257703380078937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31.893684528531285</v>
      </c>
      <c r="BB67">
        <f t="shared" si="0"/>
        <v>731.11312237413267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281.78768384073021</v>
      </c>
      <c r="L68">
        <v>7.0131490960965257</v>
      </c>
      <c r="M68">
        <v>66.606527010707723</v>
      </c>
      <c r="N68">
        <v>54.984102064882663</v>
      </c>
      <c r="O68">
        <v>76.758039252853621</v>
      </c>
      <c r="P68">
        <v>32.432554601660449</v>
      </c>
      <c r="Q68">
        <v>0</v>
      </c>
      <c r="R68">
        <v>5.0083082379903816</v>
      </c>
      <c r="S68">
        <v>5.3935418744332928</v>
      </c>
      <c r="T68">
        <v>0</v>
      </c>
      <c r="U68">
        <v>51.848931911378372</v>
      </c>
      <c r="V68">
        <v>2.0049473061241696</v>
      </c>
      <c r="W68">
        <v>5.0102667232243245</v>
      </c>
      <c r="X68">
        <v>15.02725073614897</v>
      </c>
      <c r="Y68">
        <v>0</v>
      </c>
      <c r="Z68">
        <v>5.7593278722604895</v>
      </c>
      <c r="AA68">
        <v>0</v>
      </c>
      <c r="AB68">
        <v>0</v>
      </c>
      <c r="AC68">
        <v>0</v>
      </c>
      <c r="AD68">
        <v>0</v>
      </c>
      <c r="AE68">
        <v>17.931678656597779</v>
      </c>
      <c r="AF68">
        <v>6.3504398856413058</v>
      </c>
      <c r="AG68">
        <v>33.456154011564102</v>
      </c>
      <c r="AH68">
        <v>0</v>
      </c>
      <c r="AI68">
        <v>0</v>
      </c>
      <c r="AJ68">
        <v>0</v>
      </c>
      <c r="AK68">
        <v>32.243130283783287</v>
      </c>
      <c r="AL68">
        <v>9.552818366946628</v>
      </c>
      <c r="AM68">
        <v>8.5647157078190244</v>
      </c>
      <c r="AN68">
        <v>6.9354021133375077E-2</v>
      </c>
      <c r="AO68">
        <v>0</v>
      </c>
      <c r="AP68">
        <v>0</v>
      </c>
      <c r="AQ68">
        <v>9.4897077090060638</v>
      </c>
      <c r="AR68">
        <v>20.887692567151113</v>
      </c>
      <c r="AS68">
        <v>17.257703380078937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31.995309449941249</v>
      </c>
      <c r="BB68">
        <f t="shared" ref="BB68:BB99" si="1">SUM(B68:AZ68)-BA68</f>
        <v>733.44271566827172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281.78163365027569</v>
      </c>
      <c r="L69">
        <v>7.0130876535505315</v>
      </c>
      <c r="M69">
        <v>66.606527010707723</v>
      </c>
      <c r="N69">
        <v>54.984102064882663</v>
      </c>
      <c r="O69">
        <v>76.758039252853621</v>
      </c>
      <c r="P69">
        <v>32.432554601660449</v>
      </c>
      <c r="Q69">
        <v>0</v>
      </c>
      <c r="R69">
        <v>5.0083082379903816</v>
      </c>
      <c r="S69">
        <v>3.7040509933835621</v>
      </c>
      <c r="T69">
        <v>0</v>
      </c>
      <c r="U69">
        <v>51.848931911378372</v>
      </c>
      <c r="V69">
        <v>2.0049473061241696</v>
      </c>
      <c r="W69">
        <v>5.0084607701674217</v>
      </c>
      <c r="X69">
        <v>15.028589645585472</v>
      </c>
      <c r="Y69">
        <v>0</v>
      </c>
      <c r="Z69">
        <v>5.7670713963681903</v>
      </c>
      <c r="AA69">
        <v>0</v>
      </c>
      <c r="AB69">
        <v>0</v>
      </c>
      <c r="AC69">
        <v>0</v>
      </c>
      <c r="AD69">
        <v>0</v>
      </c>
      <c r="AE69">
        <v>17.931678656597779</v>
      </c>
      <c r="AF69">
        <v>6.3504398856413058</v>
      </c>
      <c r="AG69">
        <v>33.456154011564102</v>
      </c>
      <c r="AH69">
        <v>0</v>
      </c>
      <c r="AI69">
        <v>0</v>
      </c>
      <c r="AJ69">
        <v>0</v>
      </c>
      <c r="AK69">
        <v>32.243130283783287</v>
      </c>
      <c r="AL69">
        <v>9.552818366946628</v>
      </c>
      <c r="AM69">
        <v>8.5647157078190244</v>
      </c>
      <c r="AN69">
        <v>6.9354021133375077E-2</v>
      </c>
      <c r="AO69">
        <v>0</v>
      </c>
      <c r="AP69">
        <v>0</v>
      </c>
      <c r="AQ69">
        <v>9.4897077090060638</v>
      </c>
      <c r="AR69">
        <v>20.887692567151113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31.924737421738332</v>
      </c>
      <c r="BB69">
        <f t="shared" si="1"/>
        <v>731.82496166291185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281.78163365027569</v>
      </c>
      <c r="L70">
        <v>7.0130876535505315</v>
      </c>
      <c r="M70">
        <v>66.606527010707723</v>
      </c>
      <c r="N70">
        <v>54.984102064882663</v>
      </c>
      <c r="O70">
        <v>76.758039252853621</v>
      </c>
      <c r="P70">
        <v>32.432554601660449</v>
      </c>
      <c r="Q70">
        <v>0</v>
      </c>
      <c r="R70">
        <v>5.0083082379903816</v>
      </c>
      <c r="S70">
        <v>3.7040509933835621</v>
      </c>
      <c r="T70">
        <v>0</v>
      </c>
      <c r="U70">
        <v>51.848931911378372</v>
      </c>
      <c r="V70">
        <v>2.0043454468712616</v>
      </c>
      <c r="W70">
        <v>5.0080765728653542</v>
      </c>
      <c r="X70">
        <v>15.028589645585472</v>
      </c>
      <c r="Y70">
        <v>0</v>
      </c>
      <c r="Z70">
        <v>5.7670713963681903</v>
      </c>
      <c r="AA70">
        <v>0</v>
      </c>
      <c r="AB70">
        <v>0</v>
      </c>
      <c r="AC70">
        <v>0</v>
      </c>
      <c r="AD70">
        <v>0</v>
      </c>
      <c r="AE70">
        <v>17.931678656597779</v>
      </c>
      <c r="AF70">
        <v>6.3504398856413058</v>
      </c>
      <c r="AG70">
        <v>33.456154011564102</v>
      </c>
      <c r="AH70">
        <v>0</v>
      </c>
      <c r="AI70">
        <v>0</v>
      </c>
      <c r="AJ70">
        <v>0</v>
      </c>
      <c r="AK70">
        <v>32.243130283783287</v>
      </c>
      <c r="AL70">
        <v>9.552818366946628</v>
      </c>
      <c r="AM70">
        <v>8.5647157078190244</v>
      </c>
      <c r="AN70">
        <v>6.9354021133375077E-2</v>
      </c>
      <c r="AO70">
        <v>0</v>
      </c>
      <c r="AP70">
        <v>0</v>
      </c>
      <c r="AQ70">
        <v>9.4897077090060638</v>
      </c>
      <c r="AR70">
        <v>20.887692567151113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31.924696204574335</v>
      </c>
      <c r="BB70">
        <f t="shared" si="1"/>
        <v>731.82401682352076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281.77869114694329</v>
      </c>
      <c r="L71">
        <v>7.0132408736413101</v>
      </c>
      <c r="M71">
        <v>66.606527010707723</v>
      </c>
      <c r="N71">
        <v>54.984102064882663</v>
      </c>
      <c r="O71">
        <v>76.758039252853621</v>
      </c>
      <c r="P71">
        <v>32.432554601660449</v>
      </c>
      <c r="Q71">
        <v>0</v>
      </c>
      <c r="R71">
        <v>20.000897749863466</v>
      </c>
      <c r="S71">
        <v>3.6845105030024472</v>
      </c>
      <c r="T71">
        <v>0</v>
      </c>
      <c r="U71">
        <v>51.848931911378372</v>
      </c>
      <c r="V71">
        <v>9.1183099047732927</v>
      </c>
      <c r="W71">
        <v>5.0080765728653542</v>
      </c>
      <c r="X71">
        <v>55.823693121106921</v>
      </c>
      <c r="Y71">
        <v>0</v>
      </c>
      <c r="Z71">
        <v>5.7670713963681903</v>
      </c>
      <c r="AA71">
        <v>0</v>
      </c>
      <c r="AB71">
        <v>0</v>
      </c>
      <c r="AC71">
        <v>0</v>
      </c>
      <c r="AD71">
        <v>0</v>
      </c>
      <c r="AE71">
        <v>17.931678656597779</v>
      </c>
      <c r="AF71">
        <v>6.3504398856413058</v>
      </c>
      <c r="AG71">
        <v>33.456154011564102</v>
      </c>
      <c r="AH71">
        <v>0</v>
      </c>
      <c r="AI71">
        <v>0</v>
      </c>
      <c r="AJ71">
        <v>0</v>
      </c>
      <c r="AK71">
        <v>32.243130283783287</v>
      </c>
      <c r="AL71">
        <v>9.552818366946628</v>
      </c>
      <c r="AM71">
        <v>8.5647157078190244</v>
      </c>
      <c r="AN71">
        <v>6.9354021133375077E-2</v>
      </c>
      <c r="AO71">
        <v>0</v>
      </c>
      <c r="AP71">
        <v>0</v>
      </c>
      <c r="AQ71">
        <v>9.4897077090060638</v>
      </c>
      <c r="AR71">
        <v>20.887692567151113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34.553052101250309</v>
      </c>
      <c r="BB71">
        <f t="shared" si="1"/>
        <v>792.07498859851853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281.77869114694329</v>
      </c>
      <c r="L72">
        <v>7.0132408736413101</v>
      </c>
      <c r="M72">
        <v>66.606527010707723</v>
      </c>
      <c r="N72">
        <v>54.984102064882663</v>
      </c>
      <c r="O72">
        <v>76.758039252853621</v>
      </c>
      <c r="P72">
        <v>32.432554601660449</v>
      </c>
      <c r="Q72">
        <v>0</v>
      </c>
      <c r="R72">
        <v>20.000897749863466</v>
      </c>
      <c r="S72">
        <v>3.6845105030024472</v>
      </c>
      <c r="T72">
        <v>0</v>
      </c>
      <c r="U72">
        <v>51.848931911378372</v>
      </c>
      <c r="V72">
        <v>9.1183099047732927</v>
      </c>
      <c r="W72">
        <v>5.0080765728653542</v>
      </c>
      <c r="X72">
        <v>64.026925680361714</v>
      </c>
      <c r="Y72">
        <v>0</v>
      </c>
      <c r="Z72">
        <v>5.7670713963681903</v>
      </c>
      <c r="AA72">
        <v>0</v>
      </c>
      <c r="AB72">
        <v>0</v>
      </c>
      <c r="AC72">
        <v>0</v>
      </c>
      <c r="AD72">
        <v>0</v>
      </c>
      <c r="AE72">
        <v>17.931678656597779</v>
      </c>
      <c r="AF72">
        <v>6.3504398856413058</v>
      </c>
      <c r="AG72">
        <v>33.456154011564102</v>
      </c>
      <c r="AH72">
        <v>9.2694674410352729</v>
      </c>
      <c r="AI72">
        <v>0</v>
      </c>
      <c r="AJ72">
        <v>0</v>
      </c>
      <c r="AK72">
        <v>32.243130283783287</v>
      </c>
      <c r="AL72">
        <v>9.552818366946628</v>
      </c>
      <c r="AM72">
        <v>8.5647157078190244</v>
      </c>
      <c r="AN72">
        <v>6.9354021133375077E-2</v>
      </c>
      <c r="AO72">
        <v>0</v>
      </c>
      <c r="AP72">
        <v>0</v>
      </c>
      <c r="AQ72">
        <v>9.4897077090060638</v>
      </c>
      <c r="AR72">
        <v>20.887692567151113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35.28341096126244</v>
      </c>
      <c r="BB72">
        <f t="shared" si="1"/>
        <v>808.8173297387965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281.77869114694329</v>
      </c>
      <c r="L73">
        <v>7.0132000667882552</v>
      </c>
      <c r="M73">
        <v>66.606527010707723</v>
      </c>
      <c r="N73">
        <v>54.984102064882663</v>
      </c>
      <c r="O73">
        <v>76.758039252853621</v>
      </c>
      <c r="P73">
        <v>32.432554601660449</v>
      </c>
      <c r="Q73">
        <v>0</v>
      </c>
      <c r="R73">
        <v>20.000897749863466</v>
      </c>
      <c r="S73">
        <v>2.8808249247100215</v>
      </c>
      <c r="T73">
        <v>0</v>
      </c>
      <c r="U73">
        <v>51.848931911378372</v>
      </c>
      <c r="V73">
        <v>9.1183099047732927</v>
      </c>
      <c r="W73">
        <v>5.0080765728653542</v>
      </c>
      <c r="X73">
        <v>43.750569956232141</v>
      </c>
      <c r="Y73">
        <v>0</v>
      </c>
      <c r="Z73">
        <v>5.7670713963681903</v>
      </c>
      <c r="AA73">
        <v>0</v>
      </c>
      <c r="AB73">
        <v>0</v>
      </c>
      <c r="AC73">
        <v>0</v>
      </c>
      <c r="AD73">
        <v>0</v>
      </c>
      <c r="AE73">
        <v>17.931678656597779</v>
      </c>
      <c r="AF73">
        <v>6.3504398856413058</v>
      </c>
      <c r="AG73">
        <v>33.456154011564102</v>
      </c>
      <c r="AH73">
        <v>18.538934882070546</v>
      </c>
      <c r="AI73">
        <v>0</v>
      </c>
      <c r="AJ73">
        <v>0</v>
      </c>
      <c r="AK73">
        <v>32.243130283783287</v>
      </c>
      <c r="AL73">
        <v>9.552818366946628</v>
      </c>
      <c r="AM73">
        <v>8.5647157078190244</v>
      </c>
      <c r="AN73">
        <v>6.7994193727822991E-2</v>
      </c>
      <c r="AO73">
        <v>0</v>
      </c>
      <c r="AP73">
        <v>0</v>
      </c>
      <c r="AQ73">
        <v>9.4897077090060638</v>
      </c>
      <c r="AR73">
        <v>20.887692567151113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34.789670427344468</v>
      </c>
      <c r="BB73">
        <f t="shared" si="1"/>
        <v>797.49909577706921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281.77869114694329</v>
      </c>
      <c r="L74">
        <v>7.0132000667882552</v>
      </c>
      <c r="M74">
        <v>66.606527010707723</v>
      </c>
      <c r="N74">
        <v>54.984102064882663</v>
      </c>
      <c r="O74">
        <v>76.758039252853621</v>
      </c>
      <c r="P74">
        <v>32.432554601660449</v>
      </c>
      <c r="Q74">
        <v>0</v>
      </c>
      <c r="R74">
        <v>20.000897749863466</v>
      </c>
      <c r="S74">
        <v>2.8808249247100215</v>
      </c>
      <c r="T74">
        <v>0</v>
      </c>
      <c r="U74">
        <v>51.848931911378372</v>
      </c>
      <c r="V74">
        <v>9.1183099047732927</v>
      </c>
      <c r="W74">
        <v>5.0080765728653542</v>
      </c>
      <c r="X74">
        <v>43.289577271472993</v>
      </c>
      <c r="Y74">
        <v>0</v>
      </c>
      <c r="Z74">
        <v>5.7670713963681903</v>
      </c>
      <c r="AA74">
        <v>0</v>
      </c>
      <c r="AB74">
        <v>1.8739659397580244</v>
      </c>
      <c r="AC74">
        <v>0</v>
      </c>
      <c r="AD74">
        <v>0</v>
      </c>
      <c r="AE74">
        <v>17.931678656597779</v>
      </c>
      <c r="AF74">
        <v>6.3504398856413058</v>
      </c>
      <c r="AG74">
        <v>33.456154011564102</v>
      </c>
      <c r="AH74">
        <v>27.808401874243373</v>
      </c>
      <c r="AI74">
        <v>0</v>
      </c>
      <c r="AJ74">
        <v>0</v>
      </c>
      <c r="AK74">
        <v>32.243130283783287</v>
      </c>
      <c r="AL74">
        <v>9.552818366946628</v>
      </c>
      <c r="AM74">
        <v>8.5647157078190244</v>
      </c>
      <c r="AN74">
        <v>6.7994193727822991E-2</v>
      </c>
      <c r="AO74">
        <v>0</v>
      </c>
      <c r="AP74">
        <v>0</v>
      </c>
      <c r="AQ74">
        <v>9.4897077090060638</v>
      </c>
      <c r="AR74">
        <v>20.887692567151113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35.236196429676234</v>
      </c>
      <c r="BB74">
        <f t="shared" si="1"/>
        <v>807.73501002190915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270.47952007940245</v>
      </c>
      <c r="L75">
        <v>7.0131686390078229</v>
      </c>
      <c r="M75">
        <v>66.606527010707723</v>
      </c>
      <c r="N75">
        <v>54.984102064882663</v>
      </c>
      <c r="O75">
        <v>76.758039252853621</v>
      </c>
      <c r="P75">
        <v>32.432554601660449</v>
      </c>
      <c r="Q75">
        <v>0</v>
      </c>
      <c r="R75">
        <v>20.000897749863466</v>
      </c>
      <c r="S75">
        <v>12.282685388277622</v>
      </c>
      <c r="T75">
        <v>0</v>
      </c>
      <c r="U75">
        <v>51.848931911378372</v>
      </c>
      <c r="V75">
        <v>9.1183099047732927</v>
      </c>
      <c r="W75">
        <v>15.317575944769736</v>
      </c>
      <c r="X75">
        <v>43.289577271472993</v>
      </c>
      <c r="Y75">
        <v>0</v>
      </c>
      <c r="Z75">
        <v>5.7670713963681903</v>
      </c>
      <c r="AA75">
        <v>0</v>
      </c>
      <c r="AB75">
        <v>7.3459455265892339</v>
      </c>
      <c r="AC75">
        <v>0</v>
      </c>
      <c r="AD75">
        <v>0</v>
      </c>
      <c r="AE75">
        <v>17.931678656597779</v>
      </c>
      <c r="AF75">
        <v>6.3504398856413058</v>
      </c>
      <c r="AG75">
        <v>33.456154011564102</v>
      </c>
      <c r="AH75">
        <v>28.735348618346897</v>
      </c>
      <c r="AI75">
        <v>0</v>
      </c>
      <c r="AJ75">
        <v>0</v>
      </c>
      <c r="AK75">
        <v>32.243130283783287</v>
      </c>
      <c r="AL75">
        <v>9.552818366946628</v>
      </c>
      <c r="AM75">
        <v>8.5647157078190244</v>
      </c>
      <c r="AN75">
        <v>6.7994193727822991E-2</v>
      </c>
      <c r="AO75">
        <v>0</v>
      </c>
      <c r="AP75">
        <v>0</v>
      </c>
      <c r="AQ75">
        <v>9.4897077090060638</v>
      </c>
      <c r="AR75">
        <v>20.887692567151113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35.85529972712758</v>
      </c>
      <c r="BB75">
        <f t="shared" si="1"/>
        <v>821.92699039554327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270.48150815664263</v>
      </c>
      <c r="L76">
        <v>7.0130618710905228</v>
      </c>
      <c r="M76">
        <v>66.606527010707723</v>
      </c>
      <c r="N76">
        <v>54.984102064882663</v>
      </c>
      <c r="O76">
        <v>76.758039252853621</v>
      </c>
      <c r="P76">
        <v>32.432554601660449</v>
      </c>
      <c r="Q76">
        <v>0</v>
      </c>
      <c r="R76">
        <v>20.000897749863466</v>
      </c>
      <c r="S76">
        <v>12.282685388277622</v>
      </c>
      <c r="T76">
        <v>0</v>
      </c>
      <c r="U76">
        <v>51.848931911378372</v>
      </c>
      <c r="V76">
        <v>9.1183099047732927</v>
      </c>
      <c r="W76">
        <v>15.317575944769736</v>
      </c>
      <c r="X76">
        <v>43.289577271472993</v>
      </c>
      <c r="Y76">
        <v>0</v>
      </c>
      <c r="Z76">
        <v>5.7670713963681903</v>
      </c>
      <c r="AA76">
        <v>0</v>
      </c>
      <c r="AB76">
        <v>14.811825539417946</v>
      </c>
      <c r="AC76">
        <v>5.291490607429556</v>
      </c>
      <c r="AD76">
        <v>4.948582340599601</v>
      </c>
      <c r="AE76">
        <v>17.931678656597779</v>
      </c>
      <c r="AF76">
        <v>6.3504398856413058</v>
      </c>
      <c r="AG76">
        <v>33.456154011564102</v>
      </c>
      <c r="AH76">
        <v>39.395236175537462</v>
      </c>
      <c r="AI76">
        <v>0</v>
      </c>
      <c r="AJ76">
        <v>0</v>
      </c>
      <c r="AK76">
        <v>32.243130283783287</v>
      </c>
      <c r="AL76">
        <v>9.552818366946628</v>
      </c>
      <c r="AM76">
        <v>8.5647157078190244</v>
      </c>
      <c r="AN76">
        <v>6.7994193727822991E-2</v>
      </c>
      <c r="AO76">
        <v>0</v>
      </c>
      <c r="AP76">
        <v>0</v>
      </c>
      <c r="AQ76">
        <v>28.469124575606266</v>
      </c>
      <c r="AR76">
        <v>20.887692567151113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37.834410124535616</v>
      </c>
      <c r="BB76">
        <f t="shared" si="1"/>
        <v>867.29501869210674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320.57243236219938</v>
      </c>
      <c r="L77">
        <v>7.0130733477357854</v>
      </c>
      <c r="M77">
        <v>66.606527010707723</v>
      </c>
      <c r="N77">
        <v>54.984102064882663</v>
      </c>
      <c r="O77">
        <v>76.758039252853621</v>
      </c>
      <c r="P77">
        <v>32.432554601660449</v>
      </c>
      <c r="Q77">
        <v>0</v>
      </c>
      <c r="R77">
        <v>20.000897749863466</v>
      </c>
      <c r="S77">
        <v>12.282685388277622</v>
      </c>
      <c r="T77">
        <v>0</v>
      </c>
      <c r="U77">
        <v>51.848931911378372</v>
      </c>
      <c r="V77">
        <v>9.1183099047732927</v>
      </c>
      <c r="W77">
        <v>13.276423788615631</v>
      </c>
      <c r="X77">
        <v>34.220473450617142</v>
      </c>
      <c r="Y77">
        <v>0</v>
      </c>
      <c r="Z77">
        <v>5.7670713963681903</v>
      </c>
      <c r="AA77">
        <v>6.1814264821540386</v>
      </c>
      <c r="AB77">
        <v>14.811825539417946</v>
      </c>
      <c r="AC77">
        <v>10.582981214859112</v>
      </c>
      <c r="AD77">
        <v>9.897164681199202</v>
      </c>
      <c r="AE77">
        <v>26.989978291644501</v>
      </c>
      <c r="AF77">
        <v>12.700879771282612</v>
      </c>
      <c r="AG77">
        <v>33.456154011564102</v>
      </c>
      <c r="AH77">
        <v>53.299437337090367</v>
      </c>
      <c r="AI77">
        <v>0</v>
      </c>
      <c r="AJ77">
        <v>0</v>
      </c>
      <c r="AK77">
        <v>32.243130283783287</v>
      </c>
      <c r="AL77">
        <v>18.237198558973343</v>
      </c>
      <c r="AM77">
        <v>8.5647157078190244</v>
      </c>
      <c r="AN77">
        <v>6.7994193727822991E-2</v>
      </c>
      <c r="AO77">
        <v>0</v>
      </c>
      <c r="AP77">
        <v>0</v>
      </c>
      <c r="AQ77">
        <v>28.469124575606266</v>
      </c>
      <c r="AR77">
        <v>20.887692567151113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41.738509224938674</v>
      </c>
      <c r="BB77">
        <f t="shared" si="1"/>
        <v>956.79041960134657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320.57243236219938</v>
      </c>
      <c r="L78">
        <v>7.0130757864255333</v>
      </c>
      <c r="M78">
        <v>66.606527010707723</v>
      </c>
      <c r="N78">
        <v>54.984102064882663</v>
      </c>
      <c r="O78">
        <v>76.758039252853621</v>
      </c>
      <c r="P78">
        <v>32.432554601660449</v>
      </c>
      <c r="Q78">
        <v>0</v>
      </c>
      <c r="R78">
        <v>20.000897749863466</v>
      </c>
      <c r="S78">
        <v>12.282685388277622</v>
      </c>
      <c r="T78">
        <v>0</v>
      </c>
      <c r="U78">
        <v>51.848931911378372</v>
      </c>
      <c r="V78">
        <v>9.1183099047732927</v>
      </c>
      <c r="W78">
        <v>13.276423788615631</v>
      </c>
      <c r="X78">
        <v>34.220473450617142</v>
      </c>
      <c r="Y78">
        <v>0</v>
      </c>
      <c r="Z78">
        <v>5.7670713963681903</v>
      </c>
      <c r="AA78">
        <v>12.362852505948652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33.456154011564102</v>
      </c>
      <c r="AH78">
        <v>68.686753199436438</v>
      </c>
      <c r="AI78">
        <v>0</v>
      </c>
      <c r="AJ78">
        <v>0</v>
      </c>
      <c r="AK78">
        <v>32.243130283783287</v>
      </c>
      <c r="AL78">
        <v>62.527537694026833</v>
      </c>
      <c r="AM78">
        <v>8.5647157078190244</v>
      </c>
      <c r="AN78">
        <v>6.7994193727822991E-2</v>
      </c>
      <c r="AO78">
        <v>0</v>
      </c>
      <c r="AP78">
        <v>0</v>
      </c>
      <c r="AQ78">
        <v>37.958833008906367</v>
      </c>
      <c r="AR78">
        <v>20.887692567151113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45.891808661378285</v>
      </c>
      <c r="BB78">
        <f t="shared" si="1"/>
        <v>1051.9983507017403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370.66364404708736</v>
      </c>
      <c r="L79">
        <v>7.0130757864255333</v>
      </c>
      <c r="M79">
        <v>66.606527010707723</v>
      </c>
      <c r="N79">
        <v>54.984102064882663</v>
      </c>
      <c r="O79">
        <v>76.758039252853621</v>
      </c>
      <c r="P79">
        <v>32.432554601660449</v>
      </c>
      <c r="Q79">
        <v>0</v>
      </c>
      <c r="R79">
        <v>20.000897749863466</v>
      </c>
      <c r="S79">
        <v>12.282685388277622</v>
      </c>
      <c r="T79">
        <v>0</v>
      </c>
      <c r="U79">
        <v>51.848931911378372</v>
      </c>
      <c r="V79">
        <v>9.1183099047732927</v>
      </c>
      <c r="W79">
        <v>13.276423788615631</v>
      </c>
      <c r="X79">
        <v>34.220473450617142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33.456154011564102</v>
      </c>
      <c r="AH79">
        <v>68.686753199436438</v>
      </c>
      <c r="AI79">
        <v>2.0881451234672759</v>
      </c>
      <c r="AJ79">
        <v>0</v>
      </c>
      <c r="AK79">
        <v>32.243130283783287</v>
      </c>
      <c r="AL79">
        <v>62.527537694026833</v>
      </c>
      <c r="AM79">
        <v>8.5647157078190244</v>
      </c>
      <c r="AN79">
        <v>6.7994193727822991E-2</v>
      </c>
      <c r="AO79">
        <v>0</v>
      </c>
      <c r="AP79">
        <v>2.8179905259395328</v>
      </c>
      <c r="AQ79">
        <v>37.958833008906367</v>
      </c>
      <c r="AR79">
        <v>20.887692567151113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48.449081406905826</v>
      </c>
      <c r="BB79">
        <f t="shared" si="1"/>
        <v>1110.6198517726614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370.66364404708736</v>
      </c>
      <c r="L80">
        <v>7.0130757864255333</v>
      </c>
      <c r="M80">
        <v>66.606527010707723</v>
      </c>
      <c r="N80">
        <v>54.984102064882663</v>
      </c>
      <c r="O80">
        <v>76.758039252853621</v>
      </c>
      <c r="P80">
        <v>32.432554601660449</v>
      </c>
      <c r="Q80">
        <v>0</v>
      </c>
      <c r="R80">
        <v>20.000897749863466</v>
      </c>
      <c r="S80">
        <v>12.282685388277622</v>
      </c>
      <c r="T80">
        <v>0</v>
      </c>
      <c r="U80">
        <v>51.848931911378372</v>
      </c>
      <c r="V80">
        <v>9.1183099047732927</v>
      </c>
      <c r="W80">
        <v>13.276423788615631</v>
      </c>
      <c r="X80">
        <v>34.220473450617142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33.456154011564102</v>
      </c>
      <c r="AH80">
        <v>68.686753199436438</v>
      </c>
      <c r="AI80">
        <v>9.0486291977984905</v>
      </c>
      <c r="AJ80">
        <v>0</v>
      </c>
      <c r="AK80">
        <v>32.243130283783287</v>
      </c>
      <c r="AL80">
        <v>62.527537694026833</v>
      </c>
      <c r="AM80">
        <v>8.5647157078190244</v>
      </c>
      <c r="AN80">
        <v>6.7994193727822991E-2</v>
      </c>
      <c r="AO80">
        <v>0</v>
      </c>
      <c r="AP80">
        <v>2.8179905259395328</v>
      </c>
      <c r="AQ80">
        <v>37.958833008906367</v>
      </c>
      <c r="AR80">
        <v>20.887692567151113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48.740029641212864</v>
      </c>
      <c r="BB80">
        <f t="shared" si="1"/>
        <v>1117.2893876126857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370.66364404708736</v>
      </c>
      <c r="L81">
        <v>7.0130757864255333</v>
      </c>
      <c r="M81">
        <v>66.606527010707723</v>
      </c>
      <c r="N81">
        <v>54.984102064882663</v>
      </c>
      <c r="O81">
        <v>76.758039252853621</v>
      </c>
      <c r="P81">
        <v>32.432554601660449</v>
      </c>
      <c r="Q81">
        <v>0</v>
      </c>
      <c r="R81">
        <v>20.000897749863466</v>
      </c>
      <c r="S81">
        <v>12.282685388277622</v>
      </c>
      <c r="T81">
        <v>0</v>
      </c>
      <c r="U81">
        <v>51.848931911378372</v>
      </c>
      <c r="V81">
        <v>9.1183099047732927</v>
      </c>
      <c r="W81">
        <v>13.276423788615631</v>
      </c>
      <c r="X81">
        <v>34.220473450617142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33.456154011564102</v>
      </c>
      <c r="AH81">
        <v>68.686753199436438</v>
      </c>
      <c r="AI81">
        <v>9.0486291977984905</v>
      </c>
      <c r="AJ81">
        <v>0</v>
      </c>
      <c r="AK81">
        <v>32.243130283783287</v>
      </c>
      <c r="AL81">
        <v>62.527537694026833</v>
      </c>
      <c r="AM81">
        <v>8.5647157078190244</v>
      </c>
      <c r="AN81">
        <v>6.5274404466708402E-2</v>
      </c>
      <c r="AO81">
        <v>0</v>
      </c>
      <c r="AP81">
        <v>2.8179905259395328</v>
      </c>
      <c r="AQ81">
        <v>37.958833008906367</v>
      </c>
      <c r="AR81">
        <v>20.887692567151113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48.739915954021761</v>
      </c>
      <c r="BB81">
        <f t="shared" si="1"/>
        <v>1117.2867815106156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370.66364404708736</v>
      </c>
      <c r="L82">
        <v>7.0130757864255333</v>
      </c>
      <c r="M82">
        <v>66.606527010707723</v>
      </c>
      <c r="N82">
        <v>54.984102064882663</v>
      </c>
      <c r="O82">
        <v>76.758039252853621</v>
      </c>
      <c r="P82">
        <v>32.432554601660449</v>
      </c>
      <c r="Q82">
        <v>0</v>
      </c>
      <c r="R82">
        <v>20.000897749863466</v>
      </c>
      <c r="S82">
        <v>12.282685388277622</v>
      </c>
      <c r="T82">
        <v>0</v>
      </c>
      <c r="U82">
        <v>51.848931911378372</v>
      </c>
      <c r="V82">
        <v>9.1183099047732927</v>
      </c>
      <c r="W82">
        <v>13.276423788615631</v>
      </c>
      <c r="X82">
        <v>34.220473450617142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33.456154011564102</v>
      </c>
      <c r="AH82">
        <v>60.25153791786682</v>
      </c>
      <c r="AI82">
        <v>9.0486291977984905</v>
      </c>
      <c r="AJ82">
        <v>0</v>
      </c>
      <c r="AK82">
        <v>32.243130283783287</v>
      </c>
      <c r="AL82">
        <v>18.237198558973343</v>
      </c>
      <c r="AM82">
        <v>8.5647157078190244</v>
      </c>
      <c r="AN82">
        <v>6.5274404466708402E-2</v>
      </c>
      <c r="AO82">
        <v>0</v>
      </c>
      <c r="AP82">
        <v>2.8179905259395328</v>
      </c>
      <c r="AQ82">
        <v>37.958833008906367</v>
      </c>
      <c r="AR82">
        <v>20.887692567151113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46.535987779406916</v>
      </c>
      <c r="BB82">
        <f t="shared" si="1"/>
        <v>1066.7651552686073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370.66364404708736</v>
      </c>
      <c r="L83">
        <v>7.0130757864255333</v>
      </c>
      <c r="M83">
        <v>66.606527010707723</v>
      </c>
      <c r="N83">
        <v>54.984102064882663</v>
      </c>
      <c r="O83">
        <v>76.758039252853621</v>
      </c>
      <c r="P83">
        <v>32.432554601660449</v>
      </c>
      <c r="Q83">
        <v>0</v>
      </c>
      <c r="R83">
        <v>20.000897749863466</v>
      </c>
      <c r="S83">
        <v>12.282685388277622</v>
      </c>
      <c r="T83">
        <v>0</v>
      </c>
      <c r="U83">
        <v>51.848931911378372</v>
      </c>
      <c r="V83">
        <v>9.1183099047732927</v>
      </c>
      <c r="W83">
        <v>13.276423788615631</v>
      </c>
      <c r="X83">
        <v>34.220473450617142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33.456154011564102</v>
      </c>
      <c r="AH83">
        <v>55.616804197349197</v>
      </c>
      <c r="AI83">
        <v>9.0486291977984905</v>
      </c>
      <c r="AJ83">
        <v>0</v>
      </c>
      <c r="AK83">
        <v>32.243130283783287</v>
      </c>
      <c r="AL83">
        <v>18.237198558973343</v>
      </c>
      <c r="AM83">
        <v>8.5647157078190244</v>
      </c>
      <c r="AN83">
        <v>6.5274404466708402E-2</v>
      </c>
      <c r="AO83">
        <v>0</v>
      </c>
      <c r="AP83">
        <v>2.8179905259395328</v>
      </c>
      <c r="AQ83">
        <v>37.958833008906367</v>
      </c>
      <c r="AR83">
        <v>20.887692567151113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46.342255909889282</v>
      </c>
      <c r="BB83">
        <f t="shared" si="1"/>
        <v>1062.3241534176075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370.66364404708736</v>
      </c>
      <c r="L84">
        <v>7.0130757864255333</v>
      </c>
      <c r="M84">
        <v>66.606527010707723</v>
      </c>
      <c r="N84">
        <v>54.984102064882663</v>
      </c>
      <c r="O84">
        <v>76.758039252853621</v>
      </c>
      <c r="P84">
        <v>32.432554601660449</v>
      </c>
      <c r="Q84">
        <v>0</v>
      </c>
      <c r="R84">
        <v>20.000897749863466</v>
      </c>
      <c r="S84">
        <v>12.282685388277622</v>
      </c>
      <c r="T84">
        <v>0</v>
      </c>
      <c r="U84">
        <v>51.848931911378372</v>
      </c>
      <c r="V84">
        <v>9.1183099047732927</v>
      </c>
      <c r="W84">
        <v>13.276423788615631</v>
      </c>
      <c r="X84">
        <v>34.220473450617142</v>
      </c>
      <c r="Y84">
        <v>0</v>
      </c>
      <c r="Z84">
        <v>5.7670713963681903</v>
      </c>
      <c r="AA84">
        <v>12.362852505948652</v>
      </c>
      <c r="AB84">
        <v>22.217738558413956</v>
      </c>
      <c r="AC84">
        <v>15.89048583035118</v>
      </c>
      <c r="AD84">
        <v>9.897164681199202</v>
      </c>
      <c r="AE84">
        <v>26.989978291644501</v>
      </c>
      <c r="AF84">
        <v>19.051318932883316</v>
      </c>
      <c r="AG84">
        <v>33.456154011564102</v>
      </c>
      <c r="AH84">
        <v>39.905057288770607</v>
      </c>
      <c r="AI84">
        <v>9.0486291977984905</v>
      </c>
      <c r="AJ84">
        <v>0</v>
      </c>
      <c r="AK84">
        <v>32.243130283783287</v>
      </c>
      <c r="AL84">
        <v>9.552818366946628</v>
      </c>
      <c r="AM84">
        <v>8.5647157078190244</v>
      </c>
      <c r="AN84">
        <v>6.5274404466708402E-2</v>
      </c>
      <c r="AO84">
        <v>0</v>
      </c>
      <c r="AP84">
        <v>2.8179905259395328</v>
      </c>
      <c r="AQ84">
        <v>37.958833008906367</v>
      </c>
      <c r="AR84">
        <v>20.887692567151113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44.857263448901897</v>
      </c>
      <c r="BB84">
        <f t="shared" si="1"/>
        <v>1028.283010448275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370.66364404708736</v>
      </c>
      <c r="L85">
        <v>7.0130757864255333</v>
      </c>
      <c r="M85">
        <v>66.606527010707723</v>
      </c>
      <c r="N85">
        <v>54.984102064882663</v>
      </c>
      <c r="O85">
        <v>76.758039252853621</v>
      </c>
      <c r="P85">
        <v>32.432554601660449</v>
      </c>
      <c r="Q85">
        <v>0</v>
      </c>
      <c r="R85">
        <v>20.000897749863466</v>
      </c>
      <c r="S85">
        <v>12.282685388277622</v>
      </c>
      <c r="T85">
        <v>0</v>
      </c>
      <c r="U85">
        <v>51.848931911378372</v>
      </c>
      <c r="V85">
        <v>9.1183099047732927</v>
      </c>
      <c r="W85">
        <v>13.276423788615631</v>
      </c>
      <c r="X85">
        <v>34.220473450617142</v>
      </c>
      <c r="Y85">
        <v>0</v>
      </c>
      <c r="Z85">
        <v>5.7670713963681903</v>
      </c>
      <c r="AA85">
        <v>9.2109645535378828</v>
      </c>
      <c r="AB85">
        <v>22.217738558413956</v>
      </c>
      <c r="AC85">
        <v>15.89048583035118</v>
      </c>
      <c r="AD85">
        <v>9.897164681199202</v>
      </c>
      <c r="AE85">
        <v>26.989978291644501</v>
      </c>
      <c r="AF85">
        <v>19.051318932883316</v>
      </c>
      <c r="AG85">
        <v>33.456154011564102</v>
      </c>
      <c r="AH85">
        <v>27.808401874243373</v>
      </c>
      <c r="AI85">
        <v>9.0486291977984905</v>
      </c>
      <c r="AJ85">
        <v>0</v>
      </c>
      <c r="AK85">
        <v>32.243130283783287</v>
      </c>
      <c r="AL85">
        <v>9.552818366946628</v>
      </c>
      <c r="AM85">
        <v>8.5647157078190244</v>
      </c>
      <c r="AN85">
        <v>6.5274404466708402E-2</v>
      </c>
      <c r="AO85">
        <v>0</v>
      </c>
      <c r="AP85">
        <v>0</v>
      </c>
      <c r="AQ85">
        <v>37.958833008906367</v>
      </c>
      <c r="AR85">
        <v>20.887692567151113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44.102082332179627</v>
      </c>
      <c r="BB85">
        <f t="shared" si="1"/>
        <v>1010.9716576721196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370.66364404708736</v>
      </c>
      <c r="L86">
        <v>7.0130757864255333</v>
      </c>
      <c r="M86">
        <v>66.606527010707723</v>
      </c>
      <c r="N86">
        <v>54.984102064882663</v>
      </c>
      <c r="O86">
        <v>76.758039252853621</v>
      </c>
      <c r="P86">
        <v>32.432554601660449</v>
      </c>
      <c r="Q86">
        <v>0</v>
      </c>
      <c r="R86">
        <v>20.000897749863466</v>
      </c>
      <c r="S86">
        <v>12.282685388277622</v>
      </c>
      <c r="T86">
        <v>0</v>
      </c>
      <c r="U86">
        <v>51.848931911378372</v>
      </c>
      <c r="V86">
        <v>9.1183099047732927</v>
      </c>
      <c r="W86">
        <v>13.276423788615631</v>
      </c>
      <c r="X86">
        <v>34.220473450617142</v>
      </c>
      <c r="Y86">
        <v>0</v>
      </c>
      <c r="Z86">
        <v>5.7670713963681903</v>
      </c>
      <c r="AA86">
        <v>6.1814264821540386</v>
      </c>
      <c r="AB86">
        <v>14.811825539417946</v>
      </c>
      <c r="AC86">
        <v>10.582981214859112</v>
      </c>
      <c r="AD86">
        <v>9.897164681199202</v>
      </c>
      <c r="AE86">
        <v>26.989978291644501</v>
      </c>
      <c r="AF86">
        <v>6.3504398856413058</v>
      </c>
      <c r="AG86">
        <v>33.456154011564102</v>
      </c>
      <c r="AH86">
        <v>14.831147905656438</v>
      </c>
      <c r="AI86">
        <v>2.0881451234672759</v>
      </c>
      <c r="AJ86">
        <v>0</v>
      </c>
      <c r="AK86">
        <v>32.243130283783287</v>
      </c>
      <c r="AL86">
        <v>9.552818366946628</v>
      </c>
      <c r="AM86">
        <v>8.5647157078190244</v>
      </c>
      <c r="AN86">
        <v>6.5274404466708402E-2</v>
      </c>
      <c r="AO86">
        <v>0</v>
      </c>
      <c r="AP86">
        <v>0</v>
      </c>
      <c r="AQ86">
        <v>28.469124575606266</v>
      </c>
      <c r="AR86">
        <v>20.887692567151113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41.683062776793555</v>
      </c>
      <c r="BB86">
        <f t="shared" si="1"/>
        <v>955.51939599817354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370.66364404708736</v>
      </c>
      <c r="L87">
        <v>7.0130877797773312</v>
      </c>
      <c r="M87">
        <v>66.606527010707723</v>
      </c>
      <c r="N87">
        <v>54.984102064882663</v>
      </c>
      <c r="O87">
        <v>76.758039252853621</v>
      </c>
      <c r="P87">
        <v>32.432554601660449</v>
      </c>
      <c r="Q87">
        <v>0</v>
      </c>
      <c r="R87">
        <v>20.000897749863466</v>
      </c>
      <c r="S87">
        <v>12.282685388277622</v>
      </c>
      <c r="T87">
        <v>0</v>
      </c>
      <c r="U87">
        <v>51.848931911378372</v>
      </c>
      <c r="V87">
        <v>9.1183099047732927</v>
      </c>
      <c r="W87">
        <v>13.276423788615631</v>
      </c>
      <c r="X87">
        <v>34.220473450617142</v>
      </c>
      <c r="Y87">
        <v>0</v>
      </c>
      <c r="Z87">
        <v>5.7670713963681903</v>
      </c>
      <c r="AA87">
        <v>0</v>
      </c>
      <c r="AB87">
        <v>14.811825539417946</v>
      </c>
      <c r="AC87">
        <v>10.582981214859112</v>
      </c>
      <c r="AD87">
        <v>4.948582340599601</v>
      </c>
      <c r="AE87">
        <v>17.931678656597779</v>
      </c>
      <c r="AF87">
        <v>6.3504398856413058</v>
      </c>
      <c r="AG87">
        <v>33.456154011564102</v>
      </c>
      <c r="AH87">
        <v>7.4155739528282192</v>
      </c>
      <c r="AI87">
        <v>0</v>
      </c>
      <c r="AJ87">
        <v>0</v>
      </c>
      <c r="AK87">
        <v>32.243130283783287</v>
      </c>
      <c r="AL87">
        <v>9.552818366946628</v>
      </c>
      <c r="AM87">
        <v>8.5647157078190244</v>
      </c>
      <c r="AN87">
        <v>6.5274404466708402E-2</v>
      </c>
      <c r="AO87">
        <v>0</v>
      </c>
      <c r="AP87">
        <v>0</v>
      </c>
      <c r="AQ87">
        <v>9.4897077090060638</v>
      </c>
      <c r="AR87">
        <v>20.887692567151113</v>
      </c>
      <c r="AS87">
        <v>17.257703380078937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39.648596902166567</v>
      </c>
      <c r="BB87">
        <f t="shared" si="1"/>
        <v>908.88242946545631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370.66364404708736</v>
      </c>
      <c r="L88">
        <v>7.0130893098201685</v>
      </c>
      <c r="M88">
        <v>66.606527010707723</v>
      </c>
      <c r="N88">
        <v>54.984102064882663</v>
      </c>
      <c r="O88">
        <v>76.758039252853621</v>
      </c>
      <c r="P88">
        <v>32.432554601660449</v>
      </c>
      <c r="Q88">
        <v>0</v>
      </c>
      <c r="R88">
        <v>20.000897749863466</v>
      </c>
      <c r="S88">
        <v>12.282685388277622</v>
      </c>
      <c r="T88">
        <v>0</v>
      </c>
      <c r="U88">
        <v>51.848931911378372</v>
      </c>
      <c r="V88">
        <v>9.1183099047732927</v>
      </c>
      <c r="W88">
        <v>13.276423788615631</v>
      </c>
      <c r="X88">
        <v>34.220473450617142</v>
      </c>
      <c r="Y88">
        <v>0</v>
      </c>
      <c r="Z88">
        <v>5.7670713963681903</v>
      </c>
      <c r="AA88">
        <v>0</v>
      </c>
      <c r="AB88">
        <v>7.3459455265892339</v>
      </c>
      <c r="AC88">
        <v>5.291490607429556</v>
      </c>
      <c r="AD88">
        <v>4.948582340599601</v>
      </c>
      <c r="AE88">
        <v>17.931678656597779</v>
      </c>
      <c r="AF88">
        <v>6.3504398856413058</v>
      </c>
      <c r="AG88">
        <v>33.456154011564102</v>
      </c>
      <c r="AH88">
        <v>0</v>
      </c>
      <c r="AI88">
        <v>0</v>
      </c>
      <c r="AJ88">
        <v>0</v>
      </c>
      <c r="AK88">
        <v>32.243130283783287</v>
      </c>
      <c r="AL88">
        <v>9.552818366946628</v>
      </c>
      <c r="AM88">
        <v>8.5647157078190244</v>
      </c>
      <c r="AN88">
        <v>6.5274404466708402E-2</v>
      </c>
      <c r="AO88">
        <v>0</v>
      </c>
      <c r="AP88">
        <v>0</v>
      </c>
      <c r="AQ88">
        <v>0</v>
      </c>
      <c r="AR88">
        <v>20.887692567151113</v>
      </c>
      <c r="AS88">
        <v>17.257703380078937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38.408698100730895</v>
      </c>
      <c r="BB88">
        <f t="shared" si="1"/>
        <v>880.45967751484216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370.66364404708736</v>
      </c>
      <c r="L89">
        <v>7.0131002193717649</v>
      </c>
      <c r="M89">
        <v>66.606527010707723</v>
      </c>
      <c r="N89">
        <v>54.984102064882663</v>
      </c>
      <c r="O89">
        <v>76.758039252853621</v>
      </c>
      <c r="P89">
        <v>32.432554601660449</v>
      </c>
      <c r="Q89">
        <v>0</v>
      </c>
      <c r="R89">
        <v>20.000897749863466</v>
      </c>
      <c r="S89">
        <v>12.282685388277622</v>
      </c>
      <c r="T89">
        <v>0</v>
      </c>
      <c r="U89">
        <v>51.848931911378372</v>
      </c>
      <c r="V89">
        <v>9.1183099047732927</v>
      </c>
      <c r="W89">
        <v>13.276423788615631</v>
      </c>
      <c r="X89">
        <v>34.220473450617142</v>
      </c>
      <c r="Y89">
        <v>0</v>
      </c>
      <c r="Z89">
        <v>5.7670713963681903</v>
      </c>
      <c r="AA89">
        <v>0</v>
      </c>
      <c r="AB89">
        <v>7.3459455265892339</v>
      </c>
      <c r="AC89">
        <v>5.291490607429556</v>
      </c>
      <c r="AD89">
        <v>4.948582340599601</v>
      </c>
      <c r="AE89">
        <v>17.931678656597779</v>
      </c>
      <c r="AF89">
        <v>6.3504398856413058</v>
      </c>
      <c r="AG89">
        <v>33.456154011564102</v>
      </c>
      <c r="AH89">
        <v>0</v>
      </c>
      <c r="AI89">
        <v>0</v>
      </c>
      <c r="AJ89">
        <v>0</v>
      </c>
      <c r="AK89">
        <v>32.243130283783287</v>
      </c>
      <c r="AL89">
        <v>9.552818366946628</v>
      </c>
      <c r="AM89">
        <v>8.5647157078190244</v>
      </c>
      <c r="AN89">
        <v>6.5274404466708402E-2</v>
      </c>
      <c r="AO89">
        <v>0</v>
      </c>
      <c r="AP89">
        <v>0</v>
      </c>
      <c r="AQ89">
        <v>0</v>
      </c>
      <c r="AR89">
        <v>20.887692567151113</v>
      </c>
      <c r="AS89">
        <v>17.257703380078937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38.408698556750146</v>
      </c>
      <c r="BB89">
        <f t="shared" si="1"/>
        <v>880.45968796837462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370.66364404708736</v>
      </c>
      <c r="L90">
        <v>7.0131018069407975</v>
      </c>
      <c r="M90">
        <v>66.606527010707723</v>
      </c>
      <c r="N90">
        <v>54.984102064882663</v>
      </c>
      <c r="O90">
        <v>76.758039252853621</v>
      </c>
      <c r="P90">
        <v>32.432554601660449</v>
      </c>
      <c r="Q90">
        <v>0</v>
      </c>
      <c r="R90">
        <v>20.000897749863466</v>
      </c>
      <c r="S90">
        <v>12.282685388277622</v>
      </c>
      <c r="T90">
        <v>0</v>
      </c>
      <c r="U90">
        <v>51.848931911378372</v>
      </c>
      <c r="V90">
        <v>9.1183099047732927</v>
      </c>
      <c r="W90">
        <v>13.276423788615631</v>
      </c>
      <c r="X90">
        <v>34.220473450617142</v>
      </c>
      <c r="Y90">
        <v>0</v>
      </c>
      <c r="Z90">
        <v>5.7670713963681903</v>
      </c>
      <c r="AA90">
        <v>0</v>
      </c>
      <c r="AB90">
        <v>7.3459455265892339</v>
      </c>
      <c r="AC90">
        <v>5.291490607429556</v>
      </c>
      <c r="AD90">
        <v>0</v>
      </c>
      <c r="AE90">
        <v>17.231222640437061</v>
      </c>
      <c r="AF90">
        <v>6.3504398856413058</v>
      </c>
      <c r="AG90">
        <v>33.456154011564102</v>
      </c>
      <c r="AH90">
        <v>0</v>
      </c>
      <c r="AI90">
        <v>0</v>
      </c>
      <c r="AJ90">
        <v>0</v>
      </c>
      <c r="AK90">
        <v>32.243130283783287</v>
      </c>
      <c r="AL90">
        <v>9.552818366946628</v>
      </c>
      <c r="AM90">
        <v>8.5647157078190244</v>
      </c>
      <c r="AN90">
        <v>6.5274404466708402E-2</v>
      </c>
      <c r="AO90">
        <v>0</v>
      </c>
      <c r="AP90">
        <v>0</v>
      </c>
      <c r="AQ90">
        <v>0</v>
      </c>
      <c r="AR90">
        <v>20.887692567151113</v>
      </c>
      <c r="AS90">
        <v>17.257703380078937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38.172568819797938</v>
      </c>
      <c r="BB90">
        <f t="shared" si="1"/>
        <v>875.04678093613552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370.66364404708736</v>
      </c>
      <c r="L91">
        <v>7.013103401928019</v>
      </c>
      <c r="M91">
        <v>66.606527010707723</v>
      </c>
      <c r="N91">
        <v>54.984102064882663</v>
      </c>
      <c r="O91">
        <v>76.758039252853621</v>
      </c>
      <c r="P91">
        <v>32.432554601660449</v>
      </c>
      <c r="Q91">
        <v>0</v>
      </c>
      <c r="R91">
        <v>20.000897749863466</v>
      </c>
      <c r="S91">
        <v>12.282685388277622</v>
      </c>
      <c r="T91">
        <v>0</v>
      </c>
      <c r="U91">
        <v>51.848931911378372</v>
      </c>
      <c r="V91">
        <v>9.1183099047732927</v>
      </c>
      <c r="W91">
        <v>13.276423788615631</v>
      </c>
      <c r="X91">
        <v>34.220473450617142</v>
      </c>
      <c r="Y91">
        <v>0</v>
      </c>
      <c r="Z91">
        <v>5.7670713963681903</v>
      </c>
      <c r="AA91">
        <v>0</v>
      </c>
      <c r="AB91">
        <v>7.3459455265892339</v>
      </c>
      <c r="AC91">
        <v>0</v>
      </c>
      <c r="AD91">
        <v>0</v>
      </c>
      <c r="AE91">
        <v>8.9658390813370072</v>
      </c>
      <c r="AF91">
        <v>6.3504398856413058</v>
      </c>
      <c r="AG91">
        <v>33.456154011564102</v>
      </c>
      <c r="AH91">
        <v>0</v>
      </c>
      <c r="AI91">
        <v>0</v>
      </c>
      <c r="AJ91">
        <v>0</v>
      </c>
      <c r="AK91">
        <v>32.243130283783287</v>
      </c>
      <c r="AL91">
        <v>9.552818366946628</v>
      </c>
      <c r="AM91">
        <v>8.5647157078190244</v>
      </c>
      <c r="AN91">
        <v>6.6634299097265703E-2</v>
      </c>
      <c r="AO91">
        <v>0</v>
      </c>
      <c r="AP91">
        <v>0</v>
      </c>
      <c r="AQ91">
        <v>0</v>
      </c>
      <c r="AR91">
        <v>20.887692567151113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37.605948389903041</v>
      </c>
      <c r="BB91">
        <f t="shared" si="1"/>
        <v>862.0578886891185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370.66364404708736</v>
      </c>
      <c r="L92">
        <v>7.0131050043855403</v>
      </c>
      <c r="M92">
        <v>66.606527010707723</v>
      </c>
      <c r="N92">
        <v>54.984102064882663</v>
      </c>
      <c r="O92">
        <v>76.758039252853621</v>
      </c>
      <c r="P92">
        <v>32.432554601660449</v>
      </c>
      <c r="Q92">
        <v>0</v>
      </c>
      <c r="R92">
        <v>20.000897749863466</v>
      </c>
      <c r="S92">
        <v>12.282685388277622</v>
      </c>
      <c r="T92">
        <v>0</v>
      </c>
      <c r="U92">
        <v>51.848931911378372</v>
      </c>
      <c r="V92">
        <v>9.1183099047732927</v>
      </c>
      <c r="W92">
        <v>13.276423788615631</v>
      </c>
      <c r="X92">
        <v>34.220473450617142</v>
      </c>
      <c r="Y92">
        <v>0</v>
      </c>
      <c r="Z92">
        <v>5.7670713963681903</v>
      </c>
      <c r="AA92">
        <v>0</v>
      </c>
      <c r="AB92">
        <v>7.3459455265892339</v>
      </c>
      <c r="AC92">
        <v>0</v>
      </c>
      <c r="AD92">
        <v>0</v>
      </c>
      <c r="AE92">
        <v>8.9658390813370072</v>
      </c>
      <c r="AF92">
        <v>6.3504398856413058</v>
      </c>
      <c r="AG92">
        <v>33.456154011564102</v>
      </c>
      <c r="AH92">
        <v>0</v>
      </c>
      <c r="AI92">
        <v>0</v>
      </c>
      <c r="AJ92">
        <v>0</v>
      </c>
      <c r="AK92">
        <v>32.243130283783287</v>
      </c>
      <c r="AL92">
        <v>9.552818366946628</v>
      </c>
      <c r="AM92">
        <v>8.5647157078190244</v>
      </c>
      <c r="AN92">
        <v>6.6634299097265703E-2</v>
      </c>
      <c r="AO92">
        <v>0</v>
      </c>
      <c r="AP92">
        <v>0</v>
      </c>
      <c r="AQ92">
        <v>0</v>
      </c>
      <c r="AR92">
        <v>20.887692567151113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37.605948456885763</v>
      </c>
      <c r="BB92">
        <f t="shared" si="1"/>
        <v>862.05789022459328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320.57309106991761</v>
      </c>
      <c r="L93">
        <v>7.0131066143659675</v>
      </c>
      <c r="M93">
        <v>66.606527010707723</v>
      </c>
      <c r="N93">
        <v>54.984102064882663</v>
      </c>
      <c r="O93">
        <v>76.758039252853621</v>
      </c>
      <c r="P93">
        <v>32.432554601660449</v>
      </c>
      <c r="Q93">
        <v>0</v>
      </c>
      <c r="R93">
        <v>20.000897749863466</v>
      </c>
      <c r="S93">
        <v>12.282685388277622</v>
      </c>
      <c r="T93">
        <v>0</v>
      </c>
      <c r="U93">
        <v>51.848931911378372</v>
      </c>
      <c r="V93">
        <v>9.1183099047732927</v>
      </c>
      <c r="W93">
        <v>13.276423788615631</v>
      </c>
      <c r="X93">
        <v>34.220473450617142</v>
      </c>
      <c r="Y93">
        <v>0</v>
      </c>
      <c r="Z93">
        <v>5.7670713963681903</v>
      </c>
      <c r="AA93">
        <v>0</v>
      </c>
      <c r="AB93">
        <v>7.3459455265892339</v>
      </c>
      <c r="AC93">
        <v>0</v>
      </c>
      <c r="AD93">
        <v>0</v>
      </c>
      <c r="AE93">
        <v>8.9658390813370072</v>
      </c>
      <c r="AF93">
        <v>6.3504398856413058</v>
      </c>
      <c r="AG93">
        <v>33.456154011564102</v>
      </c>
      <c r="AH93">
        <v>0</v>
      </c>
      <c r="AI93">
        <v>0</v>
      </c>
      <c r="AJ93">
        <v>0</v>
      </c>
      <c r="AK93">
        <v>32.243130283783287</v>
      </c>
      <c r="AL93">
        <v>9.552818366946628</v>
      </c>
      <c r="AM93">
        <v>8.5647157078190244</v>
      </c>
      <c r="AN93">
        <v>6.6634299097265703E-2</v>
      </c>
      <c r="AO93">
        <v>0</v>
      </c>
      <c r="AP93">
        <v>0</v>
      </c>
      <c r="AQ93">
        <v>0</v>
      </c>
      <c r="AR93">
        <v>20.887692567151113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35.512163409737276</v>
      </c>
      <c r="BB93">
        <f t="shared" si="1"/>
        <v>814.06112390455257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320.57309106991761</v>
      </c>
      <c r="L94">
        <v>7.0131066143659675</v>
      </c>
      <c r="M94">
        <v>66.606527010707723</v>
      </c>
      <c r="N94">
        <v>54.984102064882663</v>
      </c>
      <c r="O94">
        <v>76.758039252853621</v>
      </c>
      <c r="P94">
        <v>32.432554601660449</v>
      </c>
      <c r="Q94">
        <v>0</v>
      </c>
      <c r="R94">
        <v>20.000897749863466</v>
      </c>
      <c r="S94">
        <v>12.282685388277622</v>
      </c>
      <c r="T94">
        <v>0</v>
      </c>
      <c r="U94">
        <v>51.848931911378372</v>
      </c>
      <c r="V94">
        <v>9.1183099047732927</v>
      </c>
      <c r="W94">
        <v>13.276423788615631</v>
      </c>
      <c r="X94">
        <v>34.220473450617142</v>
      </c>
      <c r="Y94">
        <v>0</v>
      </c>
      <c r="Z94">
        <v>5.7670713963681903</v>
      </c>
      <c r="AA94">
        <v>0</v>
      </c>
      <c r="AB94">
        <v>7.3459455265892339</v>
      </c>
      <c r="AC94">
        <v>0</v>
      </c>
      <c r="AD94">
        <v>0</v>
      </c>
      <c r="AE94">
        <v>8.9658390813370072</v>
      </c>
      <c r="AF94">
        <v>6.3504398856413058</v>
      </c>
      <c r="AG94">
        <v>33.456154011564102</v>
      </c>
      <c r="AH94">
        <v>0</v>
      </c>
      <c r="AI94">
        <v>0</v>
      </c>
      <c r="AJ94">
        <v>0</v>
      </c>
      <c r="AK94">
        <v>32.243130283783287</v>
      </c>
      <c r="AL94">
        <v>9.552818366946628</v>
      </c>
      <c r="AM94">
        <v>8.5647157078190244</v>
      </c>
      <c r="AN94">
        <v>6.6634299097265703E-2</v>
      </c>
      <c r="AO94">
        <v>0</v>
      </c>
      <c r="AP94">
        <v>0</v>
      </c>
      <c r="AQ94">
        <v>0</v>
      </c>
      <c r="AR94">
        <v>20.887692567151113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35.512163409737276</v>
      </c>
      <c r="BB94">
        <f t="shared" si="1"/>
        <v>814.06112390455257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280.50438150625467</v>
      </c>
      <c r="L95">
        <v>7.0131050043855403</v>
      </c>
      <c r="M95">
        <v>66.606527010707723</v>
      </c>
      <c r="N95">
        <v>54.984102064882663</v>
      </c>
      <c r="O95">
        <v>76.758039252853621</v>
      </c>
      <c r="P95">
        <v>32.432554601660449</v>
      </c>
      <c r="Q95">
        <v>0</v>
      </c>
      <c r="R95">
        <v>20.000897749863466</v>
      </c>
      <c r="S95">
        <v>12.282685388277622</v>
      </c>
      <c r="T95">
        <v>0</v>
      </c>
      <c r="U95">
        <v>51.848931911378372</v>
      </c>
      <c r="V95">
        <v>9.1183099047732927</v>
      </c>
      <c r="W95">
        <v>13.276423788615631</v>
      </c>
      <c r="X95">
        <v>34.220473450617142</v>
      </c>
      <c r="Y95">
        <v>0</v>
      </c>
      <c r="Z95">
        <v>5.7670713963681903</v>
      </c>
      <c r="AA95">
        <v>0</v>
      </c>
      <c r="AB95">
        <v>7.3459455265892339</v>
      </c>
      <c r="AC95">
        <v>0</v>
      </c>
      <c r="AD95">
        <v>0</v>
      </c>
      <c r="AE95">
        <v>8.9658390813370072</v>
      </c>
      <c r="AF95">
        <v>4.8015519673794067</v>
      </c>
      <c r="AG95">
        <v>33.456154011564102</v>
      </c>
      <c r="AH95">
        <v>0</v>
      </c>
      <c r="AI95">
        <v>0</v>
      </c>
      <c r="AJ95">
        <v>0</v>
      </c>
      <c r="AK95">
        <v>32.243130283783287</v>
      </c>
      <c r="AL95">
        <v>9.552818366946628</v>
      </c>
      <c r="AM95">
        <v>8.5647157078190244</v>
      </c>
      <c r="AN95">
        <v>6.6634299097265703E-2</v>
      </c>
      <c r="AO95">
        <v>0</v>
      </c>
      <c r="AP95">
        <v>0</v>
      </c>
      <c r="AQ95">
        <v>0</v>
      </c>
      <c r="AR95">
        <v>20.887692567151113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33.77254776769562</v>
      </c>
      <c r="BB95">
        <f t="shared" si="1"/>
        <v>774.1831404546889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280.50438150625467</v>
      </c>
      <c r="L96">
        <v>7.0131066143659675</v>
      </c>
      <c r="M96">
        <v>66.606527010707723</v>
      </c>
      <c r="N96">
        <v>54.984102064882663</v>
      </c>
      <c r="O96">
        <v>76.758039252853621</v>
      </c>
      <c r="P96">
        <v>32.432554601660449</v>
      </c>
      <c r="Q96">
        <v>0</v>
      </c>
      <c r="R96">
        <v>20.000897749863466</v>
      </c>
      <c r="S96">
        <v>12.282685388277622</v>
      </c>
      <c r="T96">
        <v>0</v>
      </c>
      <c r="U96">
        <v>51.848931911378372</v>
      </c>
      <c r="V96">
        <v>9.1183099047732927</v>
      </c>
      <c r="W96">
        <v>13.276423788615631</v>
      </c>
      <c r="X96">
        <v>34.220473450617142</v>
      </c>
      <c r="Y96">
        <v>0</v>
      </c>
      <c r="Z96">
        <v>5.7670713963681903</v>
      </c>
      <c r="AA96">
        <v>0</v>
      </c>
      <c r="AB96">
        <v>7.3459455265892339</v>
      </c>
      <c r="AC96">
        <v>0</v>
      </c>
      <c r="AD96">
        <v>0</v>
      </c>
      <c r="AE96">
        <v>8.9658390813370072</v>
      </c>
      <c r="AF96">
        <v>4.8015519673794067</v>
      </c>
      <c r="AG96">
        <v>33.456154011564102</v>
      </c>
      <c r="AH96">
        <v>0</v>
      </c>
      <c r="AI96">
        <v>0</v>
      </c>
      <c r="AJ96">
        <v>0</v>
      </c>
      <c r="AK96">
        <v>32.243130283783287</v>
      </c>
      <c r="AL96">
        <v>9.552818366946628</v>
      </c>
      <c r="AM96">
        <v>8.5647157078190244</v>
      </c>
      <c r="AN96">
        <v>6.6634299097265703E-2</v>
      </c>
      <c r="AO96">
        <v>0</v>
      </c>
      <c r="AP96">
        <v>0</v>
      </c>
      <c r="AQ96">
        <v>0</v>
      </c>
      <c r="AR96">
        <v>20.887692567151113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33.7725478349928</v>
      </c>
      <c r="BB96">
        <f t="shared" si="1"/>
        <v>774.18314199737222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280.50438150625467</v>
      </c>
      <c r="L97">
        <v>7.0131050043855403</v>
      </c>
      <c r="M97">
        <v>66.606527010707723</v>
      </c>
      <c r="N97">
        <v>54.984102064882663</v>
      </c>
      <c r="O97">
        <v>76.758039252853621</v>
      </c>
      <c r="P97">
        <v>32.432554601660449</v>
      </c>
      <c r="Q97">
        <v>0</v>
      </c>
      <c r="R97">
        <v>20.000897749863466</v>
      </c>
      <c r="S97">
        <v>12.282685388277622</v>
      </c>
      <c r="T97">
        <v>0</v>
      </c>
      <c r="U97">
        <v>51.848931911378372</v>
      </c>
      <c r="V97">
        <v>9.1183099047732927</v>
      </c>
      <c r="W97">
        <v>13.276423788615631</v>
      </c>
      <c r="X97">
        <v>34.220473450617142</v>
      </c>
      <c r="Y97">
        <v>0</v>
      </c>
      <c r="Z97">
        <v>2.8835359273638073</v>
      </c>
      <c r="AA97">
        <v>0</v>
      </c>
      <c r="AB97">
        <v>5.2471042324632098</v>
      </c>
      <c r="AC97">
        <v>0</v>
      </c>
      <c r="AD97">
        <v>0</v>
      </c>
      <c r="AE97">
        <v>8.9658390813370072</v>
      </c>
      <c r="AF97">
        <v>4.8015519673794067</v>
      </c>
      <c r="AG97">
        <v>33.456154011564102</v>
      </c>
      <c r="AH97">
        <v>0</v>
      </c>
      <c r="AI97">
        <v>0</v>
      </c>
      <c r="AJ97">
        <v>0</v>
      </c>
      <c r="AK97">
        <v>32.243130283783287</v>
      </c>
      <c r="AL97">
        <v>9.552818366946628</v>
      </c>
      <c r="AM97">
        <v>8.5647157078190244</v>
      </c>
      <c r="AN97">
        <v>6.6634299097265703E-2</v>
      </c>
      <c r="AO97">
        <v>0</v>
      </c>
      <c r="AP97">
        <v>0</v>
      </c>
      <c r="AQ97">
        <v>0</v>
      </c>
      <c r="AR97">
        <v>20.887692567151113</v>
      </c>
      <c r="AS97">
        <v>15.283897721719343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33.481779342477324</v>
      </c>
      <c r="BB97">
        <f t="shared" si="1"/>
        <v>767.51772645841709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280.50438150625467</v>
      </c>
      <c r="L98">
        <v>7.0131066143659675</v>
      </c>
      <c r="M98">
        <v>66.606527010707723</v>
      </c>
      <c r="N98">
        <v>54.984102064882663</v>
      </c>
      <c r="O98">
        <v>76.758039252853621</v>
      </c>
      <c r="P98">
        <v>32.432554601660449</v>
      </c>
      <c r="Q98">
        <v>0</v>
      </c>
      <c r="R98">
        <v>20.000897749863466</v>
      </c>
      <c r="S98">
        <v>12.282685388277622</v>
      </c>
      <c r="T98">
        <v>0</v>
      </c>
      <c r="U98">
        <v>51.848931911378372</v>
      </c>
      <c r="V98">
        <v>9.1183099047732927</v>
      </c>
      <c r="W98">
        <v>13.276423788615631</v>
      </c>
      <c r="X98">
        <v>34.220473450617142</v>
      </c>
      <c r="Y98">
        <v>0</v>
      </c>
      <c r="Z98">
        <v>2.8835359273638073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4.8015519673794067</v>
      </c>
      <c r="AG98">
        <v>33.456154011564102</v>
      </c>
      <c r="AH98">
        <v>0</v>
      </c>
      <c r="AI98">
        <v>0</v>
      </c>
      <c r="AJ98">
        <v>0</v>
      </c>
      <c r="AK98">
        <v>32.243130283783287</v>
      </c>
      <c r="AL98">
        <v>9.552818366946628</v>
      </c>
      <c r="AM98">
        <v>8.5647157078190244</v>
      </c>
      <c r="AN98">
        <v>6.6634299097265703E-2</v>
      </c>
      <c r="AO98">
        <v>0</v>
      </c>
      <c r="AP98">
        <v>0</v>
      </c>
      <c r="AQ98">
        <v>0</v>
      </c>
      <c r="AR98">
        <v>20.887692567151113</v>
      </c>
      <c r="AS98">
        <v>15.283897721719343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32.887678379257665</v>
      </c>
      <c r="BB98">
        <f t="shared" si="1"/>
        <v>753.89888571781705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7.0096658185175977</v>
      </c>
      <c r="L99">
        <f t="shared" si="2"/>
        <v>0.17250214162407748</v>
      </c>
      <c r="M99">
        <f t="shared" si="2"/>
        <v>1.5985566482569831</v>
      </c>
      <c r="N99">
        <f t="shared" si="2"/>
        <v>1.3196184495571854</v>
      </c>
      <c r="O99">
        <f t="shared" si="2"/>
        <v>1.8421929420684842</v>
      </c>
      <c r="P99">
        <f t="shared" si="2"/>
        <v>0.77838131043984982</v>
      </c>
      <c r="Q99">
        <f t="shared" si="2"/>
        <v>0</v>
      </c>
      <c r="R99">
        <f t="shared" si="2"/>
        <v>0.34442521663230458</v>
      </c>
      <c r="S99">
        <f t="shared" si="2"/>
        <v>0.16946610722914396</v>
      </c>
      <c r="T99">
        <f t="shared" si="2"/>
        <v>0</v>
      </c>
      <c r="U99">
        <f t="shared" si="2"/>
        <v>1.2443743658730808</v>
      </c>
      <c r="V99">
        <f t="shared" si="2"/>
        <v>0.15129196451848942</v>
      </c>
      <c r="W99">
        <f t="shared" si="2"/>
        <v>0.2809913147897245</v>
      </c>
      <c r="X99">
        <f t="shared" si="2"/>
        <v>0.86932948011103295</v>
      </c>
      <c r="Y99">
        <f t="shared" si="2"/>
        <v>0</v>
      </c>
      <c r="Z99">
        <f t="shared" si="2"/>
        <v>0.10740977134001238</v>
      </c>
      <c r="AA99">
        <f t="shared" si="2"/>
        <v>6.2559830197871008E-2</v>
      </c>
      <c r="AB99">
        <f t="shared" si="2"/>
        <v>0.13158238127494173</v>
      </c>
      <c r="AC99">
        <f t="shared" si="2"/>
        <v>7.8097528483773479E-2</v>
      </c>
      <c r="AD99">
        <f t="shared" si="2"/>
        <v>6.0566343474466947E-2</v>
      </c>
      <c r="AE99">
        <f t="shared" si="2"/>
        <v>0.20980834406059889</v>
      </c>
      <c r="AF99">
        <f t="shared" si="2"/>
        <v>0.14935150202393482</v>
      </c>
      <c r="AG99">
        <f t="shared" si="2"/>
        <v>0.80294769627753992</v>
      </c>
      <c r="AH99">
        <f t="shared" si="2"/>
        <v>0.30589242297320501</v>
      </c>
      <c r="AI99">
        <f t="shared" si="2"/>
        <v>2.923403271686275E-2</v>
      </c>
      <c r="AJ99">
        <f t="shared" si="2"/>
        <v>0</v>
      </c>
      <c r="AK99">
        <f t="shared" si="2"/>
        <v>0.77383512681079791</v>
      </c>
      <c r="AL99">
        <f t="shared" si="2"/>
        <v>0.43465323277637397</v>
      </c>
      <c r="AM99">
        <f t="shared" si="2"/>
        <v>0.20555317698765629</v>
      </c>
      <c r="AN99">
        <f t="shared" si="2"/>
        <v>1.6311800635149237E-3</v>
      </c>
      <c r="AO99">
        <f t="shared" si="2"/>
        <v>0</v>
      </c>
      <c r="AP99">
        <f t="shared" si="2"/>
        <v>8.5807809452297396E-3</v>
      </c>
      <c r="AQ99">
        <f t="shared" si="2"/>
        <v>0.26808425219524384</v>
      </c>
      <c r="AR99">
        <f t="shared" si="2"/>
        <v>0.50470494355084206</v>
      </c>
      <c r="AS99">
        <f t="shared" si="2"/>
        <v>0.41448182557132629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0.84978439149010054</v>
      </c>
      <c r="BB99">
        <f t="shared" si="1"/>
        <v>19.47998573985204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165.32033753646724</v>
      </c>
      <c r="L3">
        <v>45.08452044789275</v>
      </c>
      <c r="M3">
        <v>0</v>
      </c>
      <c r="N3">
        <v>30.053940775642833</v>
      </c>
      <c r="O3">
        <v>50.469323973732173</v>
      </c>
      <c r="P3">
        <v>67.76609059947971</v>
      </c>
      <c r="Q3">
        <v>0</v>
      </c>
      <c r="R3">
        <v>10.788173329868972</v>
      </c>
      <c r="S3">
        <v>6.7217710429277107</v>
      </c>
      <c r="T3">
        <v>0</v>
      </c>
      <c r="U3">
        <v>190.48846723962924</v>
      </c>
      <c r="V3">
        <v>5.2777447700626512</v>
      </c>
      <c r="W3">
        <v>8.8587343168320878</v>
      </c>
      <c r="X3">
        <v>24.285160634213511</v>
      </c>
      <c r="Y3">
        <v>0</v>
      </c>
      <c r="Z3">
        <v>1.6676186829471924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13.366892811964096</v>
      </c>
      <c r="AL3">
        <v>3.2518591534040269</v>
      </c>
      <c r="AM3">
        <v>4.0215638337908874</v>
      </c>
      <c r="AN3">
        <v>0</v>
      </c>
      <c r="AO3">
        <v>0</v>
      </c>
      <c r="AP3">
        <v>0</v>
      </c>
      <c r="AQ3">
        <v>0</v>
      </c>
      <c r="AR3">
        <v>13.483078825711857</v>
      </c>
      <c r="AS3">
        <v>8.3180413256968944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27.13753474675098</v>
      </c>
      <c r="BB3">
        <f>SUM(B3:AZ3)-BA3</f>
        <v>622.08578455351278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165.32033753646724</v>
      </c>
      <c r="L4">
        <v>45.08452044789275</v>
      </c>
      <c r="M4">
        <v>0</v>
      </c>
      <c r="N4">
        <v>30.053940775642833</v>
      </c>
      <c r="O4">
        <v>50.469323973732173</v>
      </c>
      <c r="P4">
        <v>67.76609059947971</v>
      </c>
      <c r="Q4">
        <v>0</v>
      </c>
      <c r="R4">
        <v>10.788173329868972</v>
      </c>
      <c r="S4">
        <v>6.7217710429277107</v>
      </c>
      <c r="T4">
        <v>0</v>
      </c>
      <c r="U4">
        <v>190.48846723962924</v>
      </c>
      <c r="V4">
        <v>5.2777447700626512</v>
      </c>
      <c r="W4">
        <v>8.8587343168320878</v>
      </c>
      <c r="X4">
        <v>24.285160634213511</v>
      </c>
      <c r="Y4">
        <v>0</v>
      </c>
      <c r="Z4">
        <v>1.6676186829471924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13.366892811964096</v>
      </c>
      <c r="AL4">
        <v>3.2518591534040269</v>
      </c>
      <c r="AM4">
        <v>4.0215638337908874</v>
      </c>
      <c r="AN4">
        <v>0</v>
      </c>
      <c r="AO4">
        <v>0</v>
      </c>
      <c r="AP4">
        <v>0</v>
      </c>
      <c r="AQ4">
        <v>0</v>
      </c>
      <c r="AR4">
        <v>13.483078825711857</v>
      </c>
      <c r="AS4">
        <v>8.3180413256968944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27.13753474675098</v>
      </c>
      <c r="BB4">
        <f t="shared" ref="BB4:BB67" si="0">SUM(B4:AZ4)-BA4</f>
        <v>622.08578455351278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165.32033753646724</v>
      </c>
      <c r="L5">
        <v>45.08452044789275</v>
      </c>
      <c r="M5">
        <v>0</v>
      </c>
      <c r="N5">
        <v>30.053940775642833</v>
      </c>
      <c r="O5">
        <v>50.469323973732173</v>
      </c>
      <c r="P5">
        <v>67.76609059947971</v>
      </c>
      <c r="Q5">
        <v>0</v>
      </c>
      <c r="R5">
        <v>10.788173329868972</v>
      </c>
      <c r="S5">
        <v>6.7217710429277107</v>
      </c>
      <c r="T5">
        <v>0</v>
      </c>
      <c r="U5">
        <v>190.48846723962924</v>
      </c>
      <c r="V5">
        <v>5.2777447700626512</v>
      </c>
      <c r="W5">
        <v>11.810761892915098</v>
      </c>
      <c r="X5">
        <v>37.539201626283742</v>
      </c>
      <c r="Y5">
        <v>0</v>
      </c>
      <c r="Z5">
        <v>1.6676186829471924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13.366892811964096</v>
      </c>
      <c r="AL5">
        <v>3.2518591534040269</v>
      </c>
      <c r="AM5">
        <v>4.0215638337908874</v>
      </c>
      <c r="AN5">
        <v>0</v>
      </c>
      <c r="AO5">
        <v>0</v>
      </c>
      <c r="AP5">
        <v>0</v>
      </c>
      <c r="AQ5">
        <v>0</v>
      </c>
      <c r="AR5">
        <v>11.797693873098412</v>
      </c>
      <c r="AS5">
        <v>8.3180413256968944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27.744499321880546</v>
      </c>
      <c r="BB5">
        <f t="shared" si="0"/>
        <v>635.99950359392301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165.32033753646724</v>
      </c>
      <c r="L6">
        <v>45.08452044789275</v>
      </c>
      <c r="M6">
        <v>0</v>
      </c>
      <c r="N6">
        <v>30.053940775642833</v>
      </c>
      <c r="O6">
        <v>50.469323973732173</v>
      </c>
      <c r="P6">
        <v>67.76609059947971</v>
      </c>
      <c r="Q6">
        <v>0</v>
      </c>
      <c r="R6">
        <v>10.788173329868972</v>
      </c>
      <c r="S6">
        <v>6.7217710429277107</v>
      </c>
      <c r="T6">
        <v>0</v>
      </c>
      <c r="U6">
        <v>190.48846723962924</v>
      </c>
      <c r="V6">
        <v>5.2777447700626512</v>
      </c>
      <c r="W6">
        <v>11.810761892915098</v>
      </c>
      <c r="X6">
        <v>37.539201626283742</v>
      </c>
      <c r="Y6">
        <v>0</v>
      </c>
      <c r="Z6">
        <v>1.6676186829471924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13.366892811964096</v>
      </c>
      <c r="AL6">
        <v>3.2518591534040269</v>
      </c>
      <c r="AM6">
        <v>4.0215638337908874</v>
      </c>
      <c r="AN6">
        <v>0</v>
      </c>
      <c r="AO6">
        <v>0</v>
      </c>
      <c r="AP6">
        <v>0</v>
      </c>
      <c r="AQ6">
        <v>0</v>
      </c>
      <c r="AR6">
        <v>11.797693873098412</v>
      </c>
      <c r="AS6">
        <v>8.3180413256968944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27.744499321880546</v>
      </c>
      <c r="BB6">
        <f t="shared" si="0"/>
        <v>635.99950359392301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165.32033753646724</v>
      </c>
      <c r="L7">
        <v>45.08452044789275</v>
      </c>
      <c r="M7">
        <v>0</v>
      </c>
      <c r="N7">
        <v>30.053940775642833</v>
      </c>
      <c r="O7">
        <v>50.469323973732173</v>
      </c>
      <c r="P7">
        <v>67.76609059947971</v>
      </c>
      <c r="Q7">
        <v>0</v>
      </c>
      <c r="R7">
        <v>10.788173329868972</v>
      </c>
      <c r="S7">
        <v>6.7217710429277107</v>
      </c>
      <c r="T7">
        <v>0</v>
      </c>
      <c r="U7">
        <v>190.48846723962924</v>
      </c>
      <c r="V7">
        <v>5.2777447700626512</v>
      </c>
      <c r="W7">
        <v>11.810761892915098</v>
      </c>
      <c r="X7">
        <v>37.539201626283742</v>
      </c>
      <c r="Y7">
        <v>0</v>
      </c>
      <c r="Z7">
        <v>1.6676186829471924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13.366892811964096</v>
      </c>
      <c r="AL7">
        <v>3.2518591534040269</v>
      </c>
      <c r="AM7">
        <v>4.0215638337908874</v>
      </c>
      <c r="AN7">
        <v>0</v>
      </c>
      <c r="AO7">
        <v>0</v>
      </c>
      <c r="AP7">
        <v>0</v>
      </c>
      <c r="AQ7">
        <v>0</v>
      </c>
      <c r="AR7">
        <v>11.797693873098412</v>
      </c>
      <c r="AS7">
        <v>8.3180413256968944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27.744499321880546</v>
      </c>
      <c r="BB7">
        <f t="shared" si="0"/>
        <v>635.99950359392301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165.32033753646724</v>
      </c>
      <c r="L8">
        <v>45.08452044789275</v>
      </c>
      <c r="M8">
        <v>0</v>
      </c>
      <c r="N8">
        <v>30.053940775642833</v>
      </c>
      <c r="O8">
        <v>50.469323973732173</v>
      </c>
      <c r="P8">
        <v>67.76609059947971</v>
      </c>
      <c r="Q8">
        <v>0</v>
      </c>
      <c r="R8">
        <v>10.788173329868972</v>
      </c>
      <c r="S8">
        <v>6.7217710429277107</v>
      </c>
      <c r="T8">
        <v>0</v>
      </c>
      <c r="U8">
        <v>190.48846723962924</v>
      </c>
      <c r="V8">
        <v>5.2777447700626512</v>
      </c>
      <c r="W8">
        <v>11.810761892915098</v>
      </c>
      <c r="X8">
        <v>37.539201626283742</v>
      </c>
      <c r="Y8">
        <v>0</v>
      </c>
      <c r="Z8">
        <v>1.6676186829471924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13.366892811964096</v>
      </c>
      <c r="AL8">
        <v>7.3905888645376763</v>
      </c>
      <c r="AM8">
        <v>4.0215638337908874</v>
      </c>
      <c r="AN8">
        <v>0</v>
      </c>
      <c r="AO8">
        <v>0</v>
      </c>
      <c r="AP8">
        <v>0</v>
      </c>
      <c r="AQ8">
        <v>0</v>
      </c>
      <c r="AR8">
        <v>11.797693873098412</v>
      </c>
      <c r="AS8">
        <v>8.3180413256968944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27.917498223805936</v>
      </c>
      <c r="BB8">
        <f t="shared" si="0"/>
        <v>639.96523440313126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165.32033753646724</v>
      </c>
      <c r="L9">
        <v>45.08452044789275</v>
      </c>
      <c r="M9">
        <v>0</v>
      </c>
      <c r="N9">
        <v>30.053940775642833</v>
      </c>
      <c r="O9">
        <v>50.469323973732173</v>
      </c>
      <c r="P9">
        <v>67.76609059947971</v>
      </c>
      <c r="Q9">
        <v>0</v>
      </c>
      <c r="R9">
        <v>10.788173329868972</v>
      </c>
      <c r="S9">
        <v>6.7217710429277107</v>
      </c>
      <c r="T9">
        <v>0</v>
      </c>
      <c r="U9">
        <v>190.48846723962924</v>
      </c>
      <c r="V9">
        <v>5.2777447700626512</v>
      </c>
      <c r="W9">
        <v>11.48755551207325</v>
      </c>
      <c r="X9">
        <v>37.539201626283742</v>
      </c>
      <c r="Y9">
        <v>0</v>
      </c>
      <c r="Z9">
        <v>1.6676186829471924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13.366892811964096</v>
      </c>
      <c r="AL9">
        <v>21.284896035883406</v>
      </c>
      <c r="AM9">
        <v>4.0215638337908874</v>
      </c>
      <c r="AN9">
        <v>0</v>
      </c>
      <c r="AO9">
        <v>0</v>
      </c>
      <c r="AP9">
        <v>0</v>
      </c>
      <c r="AQ9">
        <v>0</v>
      </c>
      <c r="AR9">
        <v>13.483078825711857</v>
      </c>
      <c r="AS9">
        <v>8.1167652774857828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28.54680598905302</v>
      </c>
      <c r="BB9">
        <f t="shared" si="0"/>
        <v>654.39113633279044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165.32033753646724</v>
      </c>
      <c r="L10">
        <v>45.08452044789275</v>
      </c>
      <c r="M10">
        <v>0</v>
      </c>
      <c r="N10">
        <v>30.053940775642833</v>
      </c>
      <c r="O10">
        <v>50.469323973732173</v>
      </c>
      <c r="P10">
        <v>67.76609059947971</v>
      </c>
      <c r="Q10">
        <v>0</v>
      </c>
      <c r="R10">
        <v>10.788173329868972</v>
      </c>
      <c r="S10">
        <v>6.7217710429277107</v>
      </c>
      <c r="T10">
        <v>0</v>
      </c>
      <c r="U10">
        <v>190.48846723962924</v>
      </c>
      <c r="V10">
        <v>5.2777447700626512</v>
      </c>
      <c r="W10">
        <v>11.48755551207325</v>
      </c>
      <c r="X10">
        <v>37.539201626283742</v>
      </c>
      <c r="Y10">
        <v>0</v>
      </c>
      <c r="Z10">
        <v>1.6676186829471924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13.366892811964096</v>
      </c>
      <c r="AL10">
        <v>21.284896035883406</v>
      </c>
      <c r="AM10">
        <v>4.0215638337908874</v>
      </c>
      <c r="AN10">
        <v>0</v>
      </c>
      <c r="AO10">
        <v>0</v>
      </c>
      <c r="AP10">
        <v>0</v>
      </c>
      <c r="AQ10">
        <v>0</v>
      </c>
      <c r="AR10">
        <v>13.483078825711857</v>
      </c>
      <c r="AS10">
        <v>8.1167652774857828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28.54680598905302</v>
      </c>
      <c r="BB10">
        <f t="shared" si="0"/>
        <v>654.39113633279044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165.32033753646724</v>
      </c>
      <c r="L11">
        <v>45.08452044789275</v>
      </c>
      <c r="M11">
        <v>0</v>
      </c>
      <c r="N11">
        <v>30.053940775642833</v>
      </c>
      <c r="O11">
        <v>50.469323973732173</v>
      </c>
      <c r="P11">
        <v>67.76609059947971</v>
      </c>
      <c r="Q11">
        <v>0</v>
      </c>
      <c r="R11">
        <v>10.788173329868972</v>
      </c>
      <c r="S11">
        <v>6.7217710429277107</v>
      </c>
      <c r="T11">
        <v>0</v>
      </c>
      <c r="U11">
        <v>190.48846723962924</v>
      </c>
      <c r="V11">
        <v>5.2777447700626512</v>
      </c>
      <c r="W11">
        <v>11.810761892915098</v>
      </c>
      <c r="X11">
        <v>37.539201626283742</v>
      </c>
      <c r="Y11">
        <v>0</v>
      </c>
      <c r="Z11">
        <v>1.6676186829471924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13.366892811964096</v>
      </c>
      <c r="AL11">
        <v>21.284896035883406</v>
      </c>
      <c r="AM11">
        <v>4.0215638337908874</v>
      </c>
      <c r="AN11">
        <v>0</v>
      </c>
      <c r="AO11">
        <v>0</v>
      </c>
      <c r="AP11">
        <v>0</v>
      </c>
      <c r="AQ11">
        <v>0</v>
      </c>
      <c r="AR11">
        <v>12.078591453555731</v>
      </c>
      <c r="AS11">
        <v>8.1167652774857828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28.501608443616082</v>
      </c>
      <c r="BB11">
        <f t="shared" si="0"/>
        <v>653.3550528869132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165.32033753646724</v>
      </c>
      <c r="L12">
        <v>45.08452044789275</v>
      </c>
      <c r="M12">
        <v>0</v>
      </c>
      <c r="N12">
        <v>30.053940775642833</v>
      </c>
      <c r="O12">
        <v>50.469323973732173</v>
      </c>
      <c r="P12">
        <v>67.76609059947971</v>
      </c>
      <c r="Q12">
        <v>0</v>
      </c>
      <c r="R12">
        <v>10.788173329868972</v>
      </c>
      <c r="S12">
        <v>6.7217710429277107</v>
      </c>
      <c r="T12">
        <v>0</v>
      </c>
      <c r="U12">
        <v>190.48846723962924</v>
      </c>
      <c r="V12">
        <v>5.2777447700626512</v>
      </c>
      <c r="W12">
        <v>11.810761892915098</v>
      </c>
      <c r="X12">
        <v>37.539201626283742</v>
      </c>
      <c r="Y12">
        <v>0</v>
      </c>
      <c r="Z12">
        <v>1.6676186829471924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13.366892811964096</v>
      </c>
      <c r="AL12">
        <v>21.284896035883406</v>
      </c>
      <c r="AM12">
        <v>4.0215638337908874</v>
      </c>
      <c r="AN12">
        <v>0</v>
      </c>
      <c r="AO12">
        <v>0</v>
      </c>
      <c r="AP12">
        <v>0</v>
      </c>
      <c r="AQ12">
        <v>0</v>
      </c>
      <c r="AR12">
        <v>12.078591453555731</v>
      </c>
      <c r="AS12">
        <v>8.1167652774857828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28.501608443616082</v>
      </c>
      <c r="BB12">
        <f t="shared" si="0"/>
        <v>653.3550528869132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165.32033753646724</v>
      </c>
      <c r="L13">
        <v>45.08452044789275</v>
      </c>
      <c r="M13">
        <v>0</v>
      </c>
      <c r="N13">
        <v>30.053940775642833</v>
      </c>
      <c r="O13">
        <v>50.469323973732173</v>
      </c>
      <c r="P13">
        <v>67.76609059947971</v>
      </c>
      <c r="Q13">
        <v>0</v>
      </c>
      <c r="R13">
        <v>10.788173329868972</v>
      </c>
      <c r="S13">
        <v>6.722526662896156</v>
      </c>
      <c r="T13">
        <v>0</v>
      </c>
      <c r="U13">
        <v>190.48846723962924</v>
      </c>
      <c r="V13">
        <v>5.2777447700626512</v>
      </c>
      <c r="W13">
        <v>11.810761892915098</v>
      </c>
      <c r="X13">
        <v>37.539201626283742</v>
      </c>
      <c r="Y13">
        <v>0</v>
      </c>
      <c r="Z13">
        <v>1.6676186829471924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13.366892811964096</v>
      </c>
      <c r="AL13">
        <v>6.2080946992190968</v>
      </c>
      <c r="AM13">
        <v>4.0215638337908874</v>
      </c>
      <c r="AN13">
        <v>0</v>
      </c>
      <c r="AO13">
        <v>0</v>
      </c>
      <c r="AP13">
        <v>0</v>
      </c>
      <c r="AQ13">
        <v>0</v>
      </c>
      <c r="AR13">
        <v>12.078591453555731</v>
      </c>
      <c r="AS13">
        <v>8.1167652774857828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27.871429732658193</v>
      </c>
      <c r="BB13">
        <f t="shared" si="0"/>
        <v>638.90918588117529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165.32033753646724</v>
      </c>
      <c r="L14">
        <v>45.08452044789275</v>
      </c>
      <c r="M14">
        <v>0</v>
      </c>
      <c r="N14">
        <v>30.053940775642833</v>
      </c>
      <c r="O14">
        <v>50.469323973732173</v>
      </c>
      <c r="P14">
        <v>67.76609059947971</v>
      </c>
      <c r="Q14">
        <v>0</v>
      </c>
      <c r="R14">
        <v>10.788173329868972</v>
      </c>
      <c r="S14">
        <v>6.722526662896156</v>
      </c>
      <c r="T14">
        <v>0</v>
      </c>
      <c r="U14">
        <v>190.48846723962924</v>
      </c>
      <c r="V14">
        <v>5.2777447700626512</v>
      </c>
      <c r="W14">
        <v>11.810761892915098</v>
      </c>
      <c r="X14">
        <v>37.539201626283742</v>
      </c>
      <c r="Y14">
        <v>0</v>
      </c>
      <c r="Z14">
        <v>1.6676186829471924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13.366892811964096</v>
      </c>
      <c r="AL14">
        <v>6.2080946992190968</v>
      </c>
      <c r="AM14">
        <v>4.0215638337908874</v>
      </c>
      <c r="AN14">
        <v>0</v>
      </c>
      <c r="AO14">
        <v>0</v>
      </c>
      <c r="AP14">
        <v>0</v>
      </c>
      <c r="AQ14">
        <v>0</v>
      </c>
      <c r="AR14">
        <v>12.078591453555731</v>
      </c>
      <c r="AS14">
        <v>8.1167652774857828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27.871429732658193</v>
      </c>
      <c r="BB14">
        <f t="shared" si="0"/>
        <v>638.90918588117529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165.32033753646724</v>
      </c>
      <c r="L15">
        <v>45.08452044789275</v>
      </c>
      <c r="M15">
        <v>0</v>
      </c>
      <c r="N15">
        <v>30.053940775642833</v>
      </c>
      <c r="O15">
        <v>50.469323973732173</v>
      </c>
      <c r="P15">
        <v>67.76609059947971</v>
      </c>
      <c r="Q15">
        <v>0</v>
      </c>
      <c r="R15">
        <v>10.788173329868972</v>
      </c>
      <c r="S15">
        <v>6.722526662896156</v>
      </c>
      <c r="T15">
        <v>0</v>
      </c>
      <c r="U15">
        <v>190.48846723962924</v>
      </c>
      <c r="V15">
        <v>5.2777447700626512</v>
      </c>
      <c r="W15">
        <v>11.810761892915098</v>
      </c>
      <c r="X15">
        <v>37.539201626283742</v>
      </c>
      <c r="Y15">
        <v>0</v>
      </c>
      <c r="Z15">
        <v>1.6676186829471924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13.366892811964096</v>
      </c>
      <c r="AL15">
        <v>6.2080946992190968</v>
      </c>
      <c r="AM15">
        <v>4.0215638337908874</v>
      </c>
      <c r="AN15">
        <v>0</v>
      </c>
      <c r="AO15">
        <v>0</v>
      </c>
      <c r="AP15">
        <v>0</v>
      </c>
      <c r="AQ15">
        <v>0</v>
      </c>
      <c r="AR15">
        <v>13.483078825711857</v>
      </c>
      <c r="AS15">
        <v>8.1167652774857828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27.930137304814316</v>
      </c>
      <c r="BB15">
        <f t="shared" si="0"/>
        <v>640.25496568117524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165.32033753646724</v>
      </c>
      <c r="L16">
        <v>45.08452044789275</v>
      </c>
      <c r="M16">
        <v>0</v>
      </c>
      <c r="N16">
        <v>30.053940775642833</v>
      </c>
      <c r="O16">
        <v>50.469323973732173</v>
      </c>
      <c r="P16">
        <v>67.76609059947971</v>
      </c>
      <c r="Q16">
        <v>0</v>
      </c>
      <c r="R16">
        <v>10.788173329868972</v>
      </c>
      <c r="S16">
        <v>6.722526662896156</v>
      </c>
      <c r="T16">
        <v>0</v>
      </c>
      <c r="U16">
        <v>190.48846723962924</v>
      </c>
      <c r="V16">
        <v>5.2777447700626512</v>
      </c>
      <c r="W16">
        <v>11.810761892915098</v>
      </c>
      <c r="X16">
        <v>37.539201626283742</v>
      </c>
      <c r="Y16">
        <v>0</v>
      </c>
      <c r="Z16">
        <v>1.6676186829471924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13.366892811964096</v>
      </c>
      <c r="AL16">
        <v>6.2080946992190968</v>
      </c>
      <c r="AM16">
        <v>4.0215638337908874</v>
      </c>
      <c r="AN16">
        <v>0</v>
      </c>
      <c r="AO16">
        <v>0</v>
      </c>
      <c r="AP16">
        <v>0</v>
      </c>
      <c r="AQ16">
        <v>0</v>
      </c>
      <c r="AR16">
        <v>13.483078825711857</v>
      </c>
      <c r="AS16">
        <v>8.1167652774857828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27.930137304814316</v>
      </c>
      <c r="BB16">
        <f t="shared" si="0"/>
        <v>640.25496568117524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165.32033753646724</v>
      </c>
      <c r="L17">
        <v>45.08452044789275</v>
      </c>
      <c r="M17">
        <v>0</v>
      </c>
      <c r="N17">
        <v>30.053940775642833</v>
      </c>
      <c r="O17">
        <v>50.469323973732173</v>
      </c>
      <c r="P17">
        <v>67.76609059947971</v>
      </c>
      <c r="Q17">
        <v>0</v>
      </c>
      <c r="R17">
        <v>10.788173329868972</v>
      </c>
      <c r="S17">
        <v>6.722526662896156</v>
      </c>
      <c r="T17">
        <v>0</v>
      </c>
      <c r="U17">
        <v>190.48846723962924</v>
      </c>
      <c r="V17">
        <v>5.2777447700626512</v>
      </c>
      <c r="W17">
        <v>11.810761892915098</v>
      </c>
      <c r="X17">
        <v>37.539201626283742</v>
      </c>
      <c r="Y17">
        <v>0</v>
      </c>
      <c r="Z17">
        <v>1.6676186829471924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13.366892811964096</v>
      </c>
      <c r="AL17">
        <v>6.2080946992190968</v>
      </c>
      <c r="AM17">
        <v>4.0215638337908874</v>
      </c>
      <c r="AN17">
        <v>0</v>
      </c>
      <c r="AO17">
        <v>0</v>
      </c>
      <c r="AP17">
        <v>0</v>
      </c>
      <c r="AQ17">
        <v>0</v>
      </c>
      <c r="AR17">
        <v>12.078591453555731</v>
      </c>
      <c r="AS17">
        <v>8.1167652774857828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27.871429732658193</v>
      </c>
      <c r="BB17">
        <f t="shared" si="0"/>
        <v>638.90918588117529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165.32033753646724</v>
      </c>
      <c r="L18">
        <v>45.08452044789275</v>
      </c>
      <c r="M18">
        <v>0</v>
      </c>
      <c r="N18">
        <v>30.053940775642833</v>
      </c>
      <c r="O18">
        <v>50.469323973732173</v>
      </c>
      <c r="P18">
        <v>67.76609059947971</v>
      </c>
      <c r="Q18">
        <v>0</v>
      </c>
      <c r="R18">
        <v>10.788173329868972</v>
      </c>
      <c r="S18">
        <v>6.722526662896156</v>
      </c>
      <c r="T18">
        <v>0</v>
      </c>
      <c r="U18">
        <v>190.48846723962924</v>
      </c>
      <c r="V18">
        <v>5.2777447700626512</v>
      </c>
      <c r="W18">
        <v>11.810761892915098</v>
      </c>
      <c r="X18">
        <v>37.539201626283742</v>
      </c>
      <c r="Y18">
        <v>0</v>
      </c>
      <c r="Z18">
        <v>1.6676186829471924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13.366892811964096</v>
      </c>
      <c r="AL18">
        <v>6.2080946992190968</v>
      </c>
      <c r="AM18">
        <v>4.0215638337908874</v>
      </c>
      <c r="AN18">
        <v>0</v>
      </c>
      <c r="AO18">
        <v>0</v>
      </c>
      <c r="AP18">
        <v>0</v>
      </c>
      <c r="AQ18">
        <v>0</v>
      </c>
      <c r="AR18">
        <v>12.078591453555731</v>
      </c>
      <c r="AS18">
        <v>8.1167652774857828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27.871429732658193</v>
      </c>
      <c r="BB18">
        <f t="shared" si="0"/>
        <v>638.90918588117529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165.32033753646724</v>
      </c>
      <c r="L19">
        <v>45.08452044789275</v>
      </c>
      <c r="M19">
        <v>0</v>
      </c>
      <c r="N19">
        <v>30.053940775642833</v>
      </c>
      <c r="O19">
        <v>50.469323973732173</v>
      </c>
      <c r="P19">
        <v>67.76609059947971</v>
      </c>
      <c r="Q19">
        <v>0</v>
      </c>
      <c r="R19">
        <v>10.788173329868972</v>
      </c>
      <c r="S19">
        <v>6.722526662896156</v>
      </c>
      <c r="T19">
        <v>0</v>
      </c>
      <c r="U19">
        <v>190.48846723962924</v>
      </c>
      <c r="V19">
        <v>5.2777447700626512</v>
      </c>
      <c r="W19">
        <v>11.810761892915098</v>
      </c>
      <c r="X19">
        <v>30.65169473772794</v>
      </c>
      <c r="Y19">
        <v>0</v>
      </c>
      <c r="Z19">
        <v>1.6676186829471924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13.366892811964096</v>
      </c>
      <c r="AL19">
        <v>6.2080946992190968</v>
      </c>
      <c r="AM19">
        <v>4.0215638337908874</v>
      </c>
      <c r="AN19">
        <v>0</v>
      </c>
      <c r="AO19">
        <v>0</v>
      </c>
      <c r="AP19">
        <v>0</v>
      </c>
      <c r="AQ19">
        <v>0</v>
      </c>
      <c r="AR19">
        <v>12.078591453555731</v>
      </c>
      <c r="AS19">
        <v>8.3180413256968944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27.591945283531778</v>
      </c>
      <c r="BB19">
        <f t="shared" si="0"/>
        <v>632.50243948995683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165.32033753646724</v>
      </c>
      <c r="L20">
        <v>45.08452044789275</v>
      </c>
      <c r="M20">
        <v>0</v>
      </c>
      <c r="N20">
        <v>30.053940775642833</v>
      </c>
      <c r="O20">
        <v>50.469323973732173</v>
      </c>
      <c r="P20">
        <v>67.76609059947971</v>
      </c>
      <c r="Q20">
        <v>0</v>
      </c>
      <c r="R20">
        <v>10.788173329868972</v>
      </c>
      <c r="S20">
        <v>6.722526662896156</v>
      </c>
      <c r="T20">
        <v>0</v>
      </c>
      <c r="U20">
        <v>190.48846723962924</v>
      </c>
      <c r="V20">
        <v>5.2777447700626512</v>
      </c>
      <c r="W20">
        <v>11.810761892915098</v>
      </c>
      <c r="X20">
        <v>30.65169473772794</v>
      </c>
      <c r="Y20">
        <v>0</v>
      </c>
      <c r="Z20">
        <v>1.6676186829471924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13.366892811964096</v>
      </c>
      <c r="AL20">
        <v>6.2080946992190968</v>
      </c>
      <c r="AM20">
        <v>4.0215638337908874</v>
      </c>
      <c r="AN20">
        <v>0</v>
      </c>
      <c r="AO20">
        <v>0</v>
      </c>
      <c r="AP20">
        <v>0</v>
      </c>
      <c r="AQ20">
        <v>0</v>
      </c>
      <c r="AR20">
        <v>12.078591453555731</v>
      </c>
      <c r="AS20">
        <v>8.3180413256968944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27.591945283531778</v>
      </c>
      <c r="BB20">
        <f t="shared" si="0"/>
        <v>632.50243948995683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165.32033753646724</v>
      </c>
      <c r="L21">
        <v>45.08452044789275</v>
      </c>
      <c r="M21">
        <v>0</v>
      </c>
      <c r="N21">
        <v>30.053940775642833</v>
      </c>
      <c r="O21">
        <v>50.469323973732173</v>
      </c>
      <c r="P21">
        <v>67.76609059947971</v>
      </c>
      <c r="Q21">
        <v>0</v>
      </c>
      <c r="R21">
        <v>10.788173329868972</v>
      </c>
      <c r="S21">
        <v>6.722526662896156</v>
      </c>
      <c r="T21">
        <v>0</v>
      </c>
      <c r="U21">
        <v>190.48846723962924</v>
      </c>
      <c r="V21">
        <v>5.2777447700626512</v>
      </c>
      <c r="W21">
        <v>9.7341242353582356</v>
      </c>
      <c r="X21">
        <v>30.65169473772794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13.366892811964096</v>
      </c>
      <c r="AL21">
        <v>6.2080946992190968</v>
      </c>
      <c r="AM21">
        <v>4.0215638337908874</v>
      </c>
      <c r="AN21">
        <v>0</v>
      </c>
      <c r="AO21">
        <v>0</v>
      </c>
      <c r="AP21">
        <v>0</v>
      </c>
      <c r="AQ21">
        <v>0</v>
      </c>
      <c r="AR21">
        <v>13.483078825711857</v>
      </c>
      <c r="AS21">
        <v>8.3180413256968944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27.563849401602027</v>
      </c>
      <c r="BB21">
        <f t="shared" si="0"/>
        <v>631.85838508648567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165.32033753646724</v>
      </c>
      <c r="L22">
        <v>45.08452044789275</v>
      </c>
      <c r="M22">
        <v>0</v>
      </c>
      <c r="N22">
        <v>30.053940775642833</v>
      </c>
      <c r="O22">
        <v>50.469323973732173</v>
      </c>
      <c r="P22">
        <v>67.76609059947971</v>
      </c>
      <c r="Q22">
        <v>0</v>
      </c>
      <c r="R22">
        <v>10.788173329868972</v>
      </c>
      <c r="S22">
        <v>6.722526662896156</v>
      </c>
      <c r="T22">
        <v>0</v>
      </c>
      <c r="U22">
        <v>190.48846723962924</v>
      </c>
      <c r="V22">
        <v>5.2777447700626512</v>
      </c>
      <c r="W22">
        <v>9.7341242353582356</v>
      </c>
      <c r="X22">
        <v>30.65169473772794</v>
      </c>
      <c r="Y22">
        <v>0</v>
      </c>
      <c r="Z22">
        <v>1.6676186829471924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13.366892811964096</v>
      </c>
      <c r="AL22">
        <v>6.2080946992190968</v>
      </c>
      <c r="AM22">
        <v>4.0215638337908874</v>
      </c>
      <c r="AN22">
        <v>0</v>
      </c>
      <c r="AO22">
        <v>0</v>
      </c>
      <c r="AP22">
        <v>0</v>
      </c>
      <c r="AQ22">
        <v>0</v>
      </c>
      <c r="AR22">
        <v>13.483078825711857</v>
      </c>
      <c r="AS22">
        <v>8.3180413256968944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27.563849401602027</v>
      </c>
      <c r="BB22">
        <f t="shared" si="0"/>
        <v>631.85838508648567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165.32033753646724</v>
      </c>
      <c r="L23">
        <v>45.08452044789275</v>
      </c>
      <c r="M23">
        <v>0</v>
      </c>
      <c r="N23">
        <v>30.053940775642833</v>
      </c>
      <c r="O23">
        <v>50.469323973732173</v>
      </c>
      <c r="P23">
        <v>67.76609059947971</v>
      </c>
      <c r="Q23">
        <v>0</v>
      </c>
      <c r="R23">
        <v>10.788173329868972</v>
      </c>
      <c r="S23">
        <v>6.722526662896156</v>
      </c>
      <c r="T23">
        <v>0</v>
      </c>
      <c r="U23">
        <v>190.48846723962924</v>
      </c>
      <c r="V23">
        <v>5.2777447700626512</v>
      </c>
      <c r="W23">
        <v>11.810761892915098</v>
      </c>
      <c r="X23">
        <v>37.539201626283742</v>
      </c>
      <c r="Y23">
        <v>0</v>
      </c>
      <c r="Z23">
        <v>3.3352371008140258</v>
      </c>
      <c r="AA23">
        <v>0</v>
      </c>
      <c r="AB23">
        <v>0</v>
      </c>
      <c r="AC23">
        <v>0</v>
      </c>
      <c r="AD23">
        <v>0</v>
      </c>
      <c r="AE23">
        <v>4.1789208111118592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13.366892811964096</v>
      </c>
      <c r="AL23">
        <v>6.2080946992190968</v>
      </c>
      <c r="AM23">
        <v>4.0215638337908874</v>
      </c>
      <c r="AN23">
        <v>0</v>
      </c>
      <c r="AO23">
        <v>0</v>
      </c>
      <c r="AP23">
        <v>0</v>
      </c>
      <c r="AQ23">
        <v>0</v>
      </c>
      <c r="AR23">
        <v>12.078591453555731</v>
      </c>
      <c r="AS23">
        <v>8.3180413256968944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28.124228411244729</v>
      </c>
      <c r="BB23">
        <f t="shared" si="0"/>
        <v>644.70420247977847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165.32033753646724</v>
      </c>
      <c r="L24">
        <v>45.08452044789275</v>
      </c>
      <c r="M24">
        <v>0</v>
      </c>
      <c r="N24">
        <v>30.053940775642833</v>
      </c>
      <c r="O24">
        <v>50.469323973732173</v>
      </c>
      <c r="P24">
        <v>67.76609059947971</v>
      </c>
      <c r="Q24">
        <v>0</v>
      </c>
      <c r="R24">
        <v>10.788173329868972</v>
      </c>
      <c r="S24">
        <v>6.722526662896156</v>
      </c>
      <c r="T24">
        <v>0</v>
      </c>
      <c r="U24">
        <v>190.48846723962924</v>
      </c>
      <c r="V24">
        <v>5.2777447700626512</v>
      </c>
      <c r="W24">
        <v>11.810761892915098</v>
      </c>
      <c r="X24">
        <v>37.539201626283742</v>
      </c>
      <c r="Y24">
        <v>0</v>
      </c>
      <c r="Z24">
        <v>3.3352371008140258</v>
      </c>
      <c r="AA24">
        <v>0</v>
      </c>
      <c r="AB24">
        <v>0</v>
      </c>
      <c r="AC24">
        <v>0</v>
      </c>
      <c r="AD24">
        <v>0</v>
      </c>
      <c r="AE24">
        <v>4.1789208111118592</v>
      </c>
      <c r="AF24">
        <v>0</v>
      </c>
      <c r="AG24">
        <v>0</v>
      </c>
      <c r="AH24">
        <v>5.3599547839699424</v>
      </c>
      <c r="AI24">
        <v>0</v>
      </c>
      <c r="AJ24">
        <v>0</v>
      </c>
      <c r="AK24">
        <v>13.366892811964096</v>
      </c>
      <c r="AL24">
        <v>6.2080946992190968</v>
      </c>
      <c r="AM24">
        <v>4.0215638337908874</v>
      </c>
      <c r="AN24">
        <v>0</v>
      </c>
      <c r="AO24">
        <v>0</v>
      </c>
      <c r="AP24">
        <v>0</v>
      </c>
      <c r="AQ24">
        <v>0</v>
      </c>
      <c r="AR24">
        <v>12.078591453555731</v>
      </c>
      <c r="AS24">
        <v>8.3180413256968944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28.34827452121467</v>
      </c>
      <c r="BB24">
        <f t="shared" si="0"/>
        <v>649.84011115377848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165.32033753646724</v>
      </c>
      <c r="L25">
        <v>45.08452044789275</v>
      </c>
      <c r="M25">
        <v>0</v>
      </c>
      <c r="N25">
        <v>30.053940775642833</v>
      </c>
      <c r="O25">
        <v>50.469323973732173</v>
      </c>
      <c r="P25">
        <v>67.76609059947971</v>
      </c>
      <c r="Q25">
        <v>0</v>
      </c>
      <c r="R25">
        <v>10.788173329868972</v>
      </c>
      <c r="S25">
        <v>6.722526662896156</v>
      </c>
      <c r="T25">
        <v>0</v>
      </c>
      <c r="U25">
        <v>190.48846723962924</v>
      </c>
      <c r="V25">
        <v>5.2777447700626512</v>
      </c>
      <c r="W25">
        <v>11.48755551207325</v>
      </c>
      <c r="X25">
        <v>37.539201626283742</v>
      </c>
      <c r="Y25">
        <v>0</v>
      </c>
      <c r="Z25">
        <v>3.3352371008140258</v>
      </c>
      <c r="AA25">
        <v>0</v>
      </c>
      <c r="AB25">
        <v>0.84800190009406529</v>
      </c>
      <c r="AC25">
        <v>0</v>
      </c>
      <c r="AD25">
        <v>0</v>
      </c>
      <c r="AE25">
        <v>4.1789208111118592</v>
      </c>
      <c r="AF25">
        <v>0</v>
      </c>
      <c r="AG25">
        <v>0</v>
      </c>
      <c r="AH25">
        <v>12.059898263932373</v>
      </c>
      <c r="AI25">
        <v>0</v>
      </c>
      <c r="AJ25">
        <v>0</v>
      </c>
      <c r="AK25">
        <v>13.366892811964096</v>
      </c>
      <c r="AL25">
        <v>6.2080946992190968</v>
      </c>
      <c r="AM25">
        <v>4.0215638337908874</v>
      </c>
      <c r="AN25">
        <v>0</v>
      </c>
      <c r="AO25">
        <v>0</v>
      </c>
      <c r="AP25">
        <v>0</v>
      </c>
      <c r="AQ25">
        <v>0</v>
      </c>
      <c r="AR25">
        <v>12.078591453555731</v>
      </c>
      <c r="AS25">
        <v>8.1167652774857828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28.641855272566623</v>
      </c>
      <c r="BB25">
        <f t="shared" si="0"/>
        <v>656.56999335343016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165.32033753646724</v>
      </c>
      <c r="L26">
        <v>45.08452044789275</v>
      </c>
      <c r="M26">
        <v>0</v>
      </c>
      <c r="N26">
        <v>30.053940775642833</v>
      </c>
      <c r="O26">
        <v>50.469323973732173</v>
      </c>
      <c r="P26">
        <v>67.76609059947971</v>
      </c>
      <c r="Q26">
        <v>0</v>
      </c>
      <c r="R26">
        <v>10.788173329868972</v>
      </c>
      <c r="S26">
        <v>6.722526662896156</v>
      </c>
      <c r="T26">
        <v>0</v>
      </c>
      <c r="U26">
        <v>190.48846723962924</v>
      </c>
      <c r="V26">
        <v>5.2777447700626512</v>
      </c>
      <c r="W26">
        <v>11.48755551207325</v>
      </c>
      <c r="X26">
        <v>37.539201626283742</v>
      </c>
      <c r="Y26">
        <v>0</v>
      </c>
      <c r="Z26">
        <v>3.3352371008140258</v>
      </c>
      <c r="AA26">
        <v>0</v>
      </c>
      <c r="AB26">
        <v>3.3241670151910752</v>
      </c>
      <c r="AC26">
        <v>2.4622006548725905</v>
      </c>
      <c r="AD26">
        <v>0</v>
      </c>
      <c r="AE26">
        <v>4.1789208111118592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13.366892811964096</v>
      </c>
      <c r="AL26">
        <v>6.2080946992190968</v>
      </c>
      <c r="AM26">
        <v>4.0215638337908874</v>
      </c>
      <c r="AN26">
        <v>0</v>
      </c>
      <c r="AO26">
        <v>0</v>
      </c>
      <c r="AP26">
        <v>0</v>
      </c>
      <c r="AQ26">
        <v>0</v>
      </c>
      <c r="AR26">
        <v>12.078591453555731</v>
      </c>
      <c r="AS26">
        <v>8.1167652774857828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29.038718144376638</v>
      </c>
      <c r="BB26">
        <f t="shared" si="0"/>
        <v>665.66745755841509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165.32033753646724</v>
      </c>
      <c r="L27">
        <v>45.08452044789275</v>
      </c>
      <c r="M27">
        <v>0</v>
      </c>
      <c r="N27">
        <v>30.053940775642833</v>
      </c>
      <c r="O27">
        <v>50.469323973732173</v>
      </c>
      <c r="P27">
        <v>67.76609059947971</v>
      </c>
      <c r="Q27">
        <v>0</v>
      </c>
      <c r="R27">
        <v>10.788173329868972</v>
      </c>
      <c r="S27">
        <v>6.722526662896156</v>
      </c>
      <c r="T27">
        <v>0</v>
      </c>
      <c r="U27">
        <v>190.48846723962924</v>
      </c>
      <c r="V27">
        <v>5.2777447700626512</v>
      </c>
      <c r="W27">
        <v>11.32047762026477</v>
      </c>
      <c r="X27">
        <v>37.539201626283742</v>
      </c>
      <c r="Y27">
        <v>0</v>
      </c>
      <c r="Z27">
        <v>3.3352371008140258</v>
      </c>
      <c r="AA27">
        <v>3.5748686850344393</v>
      </c>
      <c r="AB27">
        <v>3.3241670151910752</v>
      </c>
      <c r="AC27">
        <v>2.4622006548725905</v>
      </c>
      <c r="AD27">
        <v>2.3190571482819955</v>
      </c>
      <c r="AE27">
        <v>4.1789208111118592</v>
      </c>
      <c r="AF27">
        <v>0</v>
      </c>
      <c r="AG27">
        <v>0</v>
      </c>
      <c r="AH27">
        <v>22.779807572323108</v>
      </c>
      <c r="AI27">
        <v>0.97162073028773688</v>
      </c>
      <c r="AJ27">
        <v>0</v>
      </c>
      <c r="AK27">
        <v>13.366892811964096</v>
      </c>
      <c r="AL27">
        <v>6.2080946992190968</v>
      </c>
      <c r="AM27">
        <v>4.0215638337908874</v>
      </c>
      <c r="AN27">
        <v>0</v>
      </c>
      <c r="AO27">
        <v>0</v>
      </c>
      <c r="AP27">
        <v>0</v>
      </c>
      <c r="AQ27">
        <v>0</v>
      </c>
      <c r="AR27">
        <v>13.483078825711857</v>
      </c>
      <c r="AS27">
        <v>8.1167652774857828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29.635074733479257</v>
      </c>
      <c r="BB27">
        <f t="shared" si="0"/>
        <v>679.3380050148296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165.32033753646724</v>
      </c>
      <c r="L28">
        <v>45.08452044789275</v>
      </c>
      <c r="M28">
        <v>0</v>
      </c>
      <c r="N28">
        <v>30.053940775642833</v>
      </c>
      <c r="O28">
        <v>50.469323973732173</v>
      </c>
      <c r="P28">
        <v>67.76609059947971</v>
      </c>
      <c r="Q28">
        <v>0</v>
      </c>
      <c r="R28">
        <v>10.788173329868972</v>
      </c>
      <c r="S28">
        <v>6.722526662896156</v>
      </c>
      <c r="T28">
        <v>0</v>
      </c>
      <c r="U28">
        <v>190.48846723962924</v>
      </c>
      <c r="V28">
        <v>5.2777447700626512</v>
      </c>
      <c r="W28">
        <v>11.32047762026477</v>
      </c>
      <c r="X28">
        <v>37.539201626283742</v>
      </c>
      <c r="Y28">
        <v>0</v>
      </c>
      <c r="Z28">
        <v>3.3352371008140258</v>
      </c>
      <c r="AA28">
        <v>7.1360682362763512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32.159728444270506</v>
      </c>
      <c r="AI28">
        <v>4.2103566512031696</v>
      </c>
      <c r="AJ28">
        <v>0</v>
      </c>
      <c r="AK28">
        <v>13.366892811964096</v>
      </c>
      <c r="AL28">
        <v>3.2518591534040269</v>
      </c>
      <c r="AM28">
        <v>4.0215638337908874</v>
      </c>
      <c r="AN28">
        <v>0</v>
      </c>
      <c r="AO28">
        <v>0</v>
      </c>
      <c r="AP28">
        <v>0</v>
      </c>
      <c r="AQ28">
        <v>0</v>
      </c>
      <c r="AR28">
        <v>13.483078825711857</v>
      </c>
      <c r="AS28">
        <v>8.1167652774857828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30.703926526373024</v>
      </c>
      <c r="BB28">
        <f t="shared" si="0"/>
        <v>703.83977027681067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165.32033753646724</v>
      </c>
      <c r="L29">
        <v>45.08452044789275</v>
      </c>
      <c r="M29">
        <v>0</v>
      </c>
      <c r="N29">
        <v>30.053940775642833</v>
      </c>
      <c r="O29">
        <v>50.469323973732173</v>
      </c>
      <c r="P29">
        <v>67.76609059947971</v>
      </c>
      <c r="Q29">
        <v>0</v>
      </c>
      <c r="R29">
        <v>10.788173329868972</v>
      </c>
      <c r="S29">
        <v>6.722526662896156</v>
      </c>
      <c r="T29">
        <v>0</v>
      </c>
      <c r="U29">
        <v>190.48846723962924</v>
      </c>
      <c r="V29">
        <v>5.2777447700626512</v>
      </c>
      <c r="W29">
        <v>11.32047762026477</v>
      </c>
      <c r="X29">
        <v>37.539201626283742</v>
      </c>
      <c r="Y29">
        <v>0</v>
      </c>
      <c r="Z29">
        <v>3.3352371008140258</v>
      </c>
      <c r="AA29">
        <v>10.724605790022959</v>
      </c>
      <c r="AB29">
        <v>10.05390979291812</v>
      </c>
      <c r="AC29">
        <v>7.3940534946428418</v>
      </c>
      <c r="AD29">
        <v>6.9571712137927637</v>
      </c>
      <c r="AE29">
        <v>12.579857942040061</v>
      </c>
      <c r="AF29">
        <v>0</v>
      </c>
      <c r="AG29">
        <v>0</v>
      </c>
      <c r="AH29">
        <v>33.097720401690673</v>
      </c>
      <c r="AI29">
        <v>4.2103566512031696</v>
      </c>
      <c r="AJ29">
        <v>0</v>
      </c>
      <c r="AK29">
        <v>13.366892811964096</v>
      </c>
      <c r="AL29">
        <v>3.2518591534040269</v>
      </c>
      <c r="AM29">
        <v>4.0215638337908874</v>
      </c>
      <c r="AN29">
        <v>0</v>
      </c>
      <c r="AO29">
        <v>0</v>
      </c>
      <c r="AP29">
        <v>0</v>
      </c>
      <c r="AQ29">
        <v>0</v>
      </c>
      <c r="AR29">
        <v>12.078591453555731</v>
      </c>
      <c r="AS29">
        <v>8.1167652774857828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31.350810481080948</v>
      </c>
      <c r="BB29">
        <f t="shared" si="0"/>
        <v>718.66857901846436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165.32033753646724</v>
      </c>
      <c r="L30">
        <v>45.08452044789275</v>
      </c>
      <c r="M30">
        <v>0</v>
      </c>
      <c r="N30">
        <v>30.053940775642833</v>
      </c>
      <c r="O30">
        <v>50.469323973732173</v>
      </c>
      <c r="P30">
        <v>67.76609059947971</v>
      </c>
      <c r="Q30">
        <v>0</v>
      </c>
      <c r="R30">
        <v>10.788173329868972</v>
      </c>
      <c r="S30">
        <v>6.722526662896156</v>
      </c>
      <c r="T30">
        <v>0</v>
      </c>
      <c r="U30">
        <v>190.48846723962924</v>
      </c>
      <c r="V30">
        <v>5.2777447700626512</v>
      </c>
      <c r="W30">
        <v>11.32047762026477</v>
      </c>
      <c r="X30">
        <v>37.539201626283742</v>
      </c>
      <c r="Y30">
        <v>0</v>
      </c>
      <c r="Z30">
        <v>3.3352371008140258</v>
      </c>
      <c r="AA30">
        <v>10.724605790022959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4.2103566512031696</v>
      </c>
      <c r="AJ30">
        <v>0</v>
      </c>
      <c r="AK30">
        <v>13.366892811964096</v>
      </c>
      <c r="AL30">
        <v>3.2518591534040269</v>
      </c>
      <c r="AM30">
        <v>4.0215638337908874</v>
      </c>
      <c r="AN30">
        <v>0</v>
      </c>
      <c r="AO30">
        <v>0</v>
      </c>
      <c r="AP30">
        <v>0</v>
      </c>
      <c r="AQ30">
        <v>0</v>
      </c>
      <c r="AR30">
        <v>12.078591453555731</v>
      </c>
      <c r="AS30">
        <v>8.1167652774857828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31.627507430148576</v>
      </c>
      <c r="BB30">
        <f t="shared" si="0"/>
        <v>725.01142630546428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165.32329928468678</v>
      </c>
      <c r="L31">
        <v>46.964559264697797</v>
      </c>
      <c r="M31">
        <v>0</v>
      </c>
      <c r="N31">
        <v>30.053940775642833</v>
      </c>
      <c r="O31">
        <v>50.469323973732173</v>
      </c>
      <c r="P31">
        <v>67.76609059947971</v>
      </c>
      <c r="Q31">
        <v>0</v>
      </c>
      <c r="R31">
        <v>10.788173329868972</v>
      </c>
      <c r="S31">
        <v>6.7166735937173874</v>
      </c>
      <c r="T31">
        <v>0</v>
      </c>
      <c r="U31">
        <v>190.48846723962924</v>
      </c>
      <c r="V31">
        <v>5.2777447700626512</v>
      </c>
      <c r="W31">
        <v>11.810761892915098</v>
      </c>
      <c r="X31">
        <v>37.539201626283742</v>
      </c>
      <c r="Y31">
        <v>0</v>
      </c>
      <c r="Z31">
        <v>3.3352371008140258</v>
      </c>
      <c r="AA31">
        <v>10.724605790022959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4.2103566512031696</v>
      </c>
      <c r="AJ31">
        <v>0</v>
      </c>
      <c r="AK31">
        <v>13.366892811964096</v>
      </c>
      <c r="AL31">
        <v>3.2518591534040269</v>
      </c>
      <c r="AM31">
        <v>4.0215638337908874</v>
      </c>
      <c r="AN31">
        <v>0</v>
      </c>
      <c r="AO31">
        <v>0</v>
      </c>
      <c r="AP31">
        <v>0</v>
      </c>
      <c r="AQ31">
        <v>0</v>
      </c>
      <c r="AR31">
        <v>12.078591453555731</v>
      </c>
      <c r="AS31">
        <v>8.1167652774857828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31.726466078071716</v>
      </c>
      <c r="BB31">
        <f t="shared" si="0"/>
        <v>727.27989942603745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165.32329928468678</v>
      </c>
      <c r="L32">
        <v>45.085128041861296</v>
      </c>
      <c r="M32">
        <v>0</v>
      </c>
      <c r="N32">
        <v>30.053940775642833</v>
      </c>
      <c r="O32">
        <v>50.469323973732173</v>
      </c>
      <c r="P32">
        <v>67.76609059947971</v>
      </c>
      <c r="Q32">
        <v>0</v>
      </c>
      <c r="R32">
        <v>10.788173329868972</v>
      </c>
      <c r="S32">
        <v>6.7166735937173874</v>
      </c>
      <c r="T32">
        <v>0</v>
      </c>
      <c r="U32">
        <v>190.48846723962924</v>
      </c>
      <c r="V32">
        <v>5.2777447700626512</v>
      </c>
      <c r="W32">
        <v>11.810761892915098</v>
      </c>
      <c r="X32">
        <v>37.539201626283742</v>
      </c>
      <c r="Y32">
        <v>0</v>
      </c>
      <c r="Z32">
        <v>3.3352371008140258</v>
      </c>
      <c r="AA32">
        <v>10.724605790022959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4.2103566512031696</v>
      </c>
      <c r="AJ32">
        <v>0</v>
      </c>
      <c r="AK32">
        <v>13.366892811964096</v>
      </c>
      <c r="AL32">
        <v>3.2518591534040269</v>
      </c>
      <c r="AM32">
        <v>4.0215638337908874</v>
      </c>
      <c r="AN32">
        <v>0</v>
      </c>
      <c r="AO32">
        <v>0</v>
      </c>
      <c r="AP32">
        <v>0</v>
      </c>
      <c r="AQ32">
        <v>0</v>
      </c>
      <c r="AR32">
        <v>12.078591453555731</v>
      </c>
      <c r="AS32">
        <v>8.1167652774857828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31.647905852957152</v>
      </c>
      <c r="BB32">
        <f t="shared" si="0"/>
        <v>725.47902842831547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80.141004223150702</v>
      </c>
      <c r="L33">
        <v>24.640551868881893</v>
      </c>
      <c r="M33">
        <v>0</v>
      </c>
      <c r="N33">
        <v>30.053940775642833</v>
      </c>
      <c r="O33">
        <v>50.469323973732173</v>
      </c>
      <c r="P33">
        <v>67.76609059947971</v>
      </c>
      <c r="Q33">
        <v>0</v>
      </c>
      <c r="R33">
        <v>10.788148133668802</v>
      </c>
      <c r="S33">
        <v>6.7129499925109846</v>
      </c>
      <c r="T33">
        <v>0</v>
      </c>
      <c r="U33">
        <v>190.48846723962924</v>
      </c>
      <c r="V33">
        <v>5.2803394632647729</v>
      </c>
      <c r="W33">
        <v>11.804885076392889</v>
      </c>
      <c r="X33">
        <v>37.53603672583526</v>
      </c>
      <c r="Y33">
        <v>0</v>
      </c>
      <c r="Z33">
        <v>3.3352371008140258</v>
      </c>
      <c r="AA33">
        <v>7.1360682362763512</v>
      </c>
      <c r="AB33">
        <v>10.05390979291812</v>
      </c>
      <c r="AC33">
        <v>4.9244013097451811</v>
      </c>
      <c r="AD33">
        <v>4.638114296563991</v>
      </c>
      <c r="AE33">
        <v>8.3865717311453007</v>
      </c>
      <c r="AF33">
        <v>0</v>
      </c>
      <c r="AG33">
        <v>0</v>
      </c>
      <c r="AH33">
        <v>32.159728444270506</v>
      </c>
      <c r="AI33">
        <v>4.2103566512031696</v>
      </c>
      <c r="AJ33">
        <v>0</v>
      </c>
      <c r="AK33">
        <v>13.366892811964096</v>
      </c>
      <c r="AL33">
        <v>3.2518591534040269</v>
      </c>
      <c r="AM33">
        <v>4.0215638337908874</v>
      </c>
      <c r="AN33">
        <v>0</v>
      </c>
      <c r="AO33">
        <v>0</v>
      </c>
      <c r="AP33">
        <v>0</v>
      </c>
      <c r="AQ33">
        <v>0</v>
      </c>
      <c r="AR33">
        <v>13.483078825711857</v>
      </c>
      <c r="AS33">
        <v>8.1167652774857828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26.449630735466727</v>
      </c>
      <c r="BB33">
        <f t="shared" si="0"/>
        <v>606.31665480201605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80.141004223150702</v>
      </c>
      <c r="L34">
        <v>36.649825024381208</v>
      </c>
      <c r="M34">
        <v>0</v>
      </c>
      <c r="N34">
        <v>30.053940775642833</v>
      </c>
      <c r="O34">
        <v>50.469323973732173</v>
      </c>
      <c r="P34">
        <v>67.76609059947971</v>
      </c>
      <c r="Q34">
        <v>0</v>
      </c>
      <c r="R34">
        <v>10.788148133668802</v>
      </c>
      <c r="S34">
        <v>6.7129499925109846</v>
      </c>
      <c r="T34">
        <v>0</v>
      </c>
      <c r="U34">
        <v>190.48846723962924</v>
      </c>
      <c r="V34">
        <v>5.2803394632647729</v>
      </c>
      <c r="W34">
        <v>11.804885076392889</v>
      </c>
      <c r="X34">
        <v>37.53603672583526</v>
      </c>
      <c r="Y34">
        <v>0</v>
      </c>
      <c r="Z34">
        <v>3.3352371008140258</v>
      </c>
      <c r="AA34">
        <v>3.5748686850344393</v>
      </c>
      <c r="AB34">
        <v>6.6822545485881077</v>
      </c>
      <c r="AC34">
        <v>4.9244013097451811</v>
      </c>
      <c r="AD34">
        <v>2.3190571482819955</v>
      </c>
      <c r="AE34">
        <v>4.1789208111118592</v>
      </c>
      <c r="AF34">
        <v>0</v>
      </c>
      <c r="AG34">
        <v>0</v>
      </c>
      <c r="AH34">
        <v>22.779807572323108</v>
      </c>
      <c r="AI34">
        <v>0.97162073028773688</v>
      </c>
      <c r="AJ34">
        <v>0</v>
      </c>
      <c r="AK34">
        <v>13.366892811964096</v>
      </c>
      <c r="AL34">
        <v>3.2518591534040269</v>
      </c>
      <c r="AM34">
        <v>4.0215638337908874</v>
      </c>
      <c r="AN34">
        <v>0</v>
      </c>
      <c r="AO34">
        <v>0</v>
      </c>
      <c r="AP34">
        <v>0</v>
      </c>
      <c r="AQ34">
        <v>0</v>
      </c>
      <c r="AR34">
        <v>13.483078825711857</v>
      </c>
      <c r="AS34">
        <v>8.1167652774857828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25.861548771714446</v>
      </c>
      <c r="BB34">
        <f t="shared" si="0"/>
        <v>592.8357902645173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80.141004223150702</v>
      </c>
      <c r="L35">
        <v>36.588735644306659</v>
      </c>
      <c r="M35">
        <v>0</v>
      </c>
      <c r="N35">
        <v>30.053940775642833</v>
      </c>
      <c r="O35">
        <v>50.469323973732173</v>
      </c>
      <c r="P35">
        <v>67.76609059947971</v>
      </c>
      <c r="Q35">
        <v>0</v>
      </c>
      <c r="R35">
        <v>10.788148133668802</v>
      </c>
      <c r="S35">
        <v>6.7129499925109846</v>
      </c>
      <c r="T35">
        <v>0</v>
      </c>
      <c r="U35">
        <v>190.48846723962924</v>
      </c>
      <c r="V35">
        <v>5.2803394632647729</v>
      </c>
      <c r="W35">
        <v>11.804885076392889</v>
      </c>
      <c r="X35">
        <v>37.53603672583526</v>
      </c>
      <c r="Y35">
        <v>0</v>
      </c>
      <c r="Z35">
        <v>3.3352371008140258</v>
      </c>
      <c r="AA35">
        <v>0</v>
      </c>
      <c r="AB35">
        <v>6.6822545485881077</v>
      </c>
      <c r="AC35">
        <v>4.9244013097451811</v>
      </c>
      <c r="AD35">
        <v>2.2182285263885992</v>
      </c>
      <c r="AE35">
        <v>4.1789208111118592</v>
      </c>
      <c r="AF35">
        <v>0</v>
      </c>
      <c r="AG35">
        <v>0</v>
      </c>
      <c r="AH35">
        <v>16.079864092360676</v>
      </c>
      <c r="AI35">
        <v>0</v>
      </c>
      <c r="AJ35">
        <v>0</v>
      </c>
      <c r="AK35">
        <v>13.366892811964096</v>
      </c>
      <c r="AL35">
        <v>3.2518591534040269</v>
      </c>
      <c r="AM35">
        <v>4.0215638337908874</v>
      </c>
      <c r="AN35">
        <v>0</v>
      </c>
      <c r="AO35">
        <v>0</v>
      </c>
      <c r="AP35">
        <v>0</v>
      </c>
      <c r="AQ35">
        <v>0</v>
      </c>
      <c r="AR35">
        <v>12.078591453555731</v>
      </c>
      <c r="AS35">
        <v>8.1167652774857828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25.32597213205316</v>
      </c>
      <c r="BB35">
        <f t="shared" si="0"/>
        <v>580.55852863477003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80.141004223150702</v>
      </c>
      <c r="L36">
        <v>36.588735644306659</v>
      </c>
      <c r="M36">
        <v>0</v>
      </c>
      <c r="N36">
        <v>30.053940775642833</v>
      </c>
      <c r="O36">
        <v>50.469323973732173</v>
      </c>
      <c r="P36">
        <v>67.76609059947971</v>
      </c>
      <c r="Q36">
        <v>0</v>
      </c>
      <c r="R36">
        <v>10.788148133668802</v>
      </c>
      <c r="S36">
        <v>6.7129499925109846</v>
      </c>
      <c r="T36">
        <v>0</v>
      </c>
      <c r="U36">
        <v>190.48846723962924</v>
      </c>
      <c r="V36">
        <v>5.2803394632647729</v>
      </c>
      <c r="W36">
        <v>11.804885076392889</v>
      </c>
      <c r="X36">
        <v>37.53603672583526</v>
      </c>
      <c r="Y36">
        <v>0</v>
      </c>
      <c r="Z36">
        <v>3.3352371008140258</v>
      </c>
      <c r="AA36">
        <v>0</v>
      </c>
      <c r="AB36">
        <v>6.6822545485881077</v>
      </c>
      <c r="AC36">
        <v>2.4622006548725905</v>
      </c>
      <c r="AD36">
        <v>0</v>
      </c>
      <c r="AE36">
        <v>3.5912599317621461</v>
      </c>
      <c r="AF36">
        <v>0</v>
      </c>
      <c r="AG36">
        <v>0</v>
      </c>
      <c r="AH36">
        <v>10.719909567939885</v>
      </c>
      <c r="AI36">
        <v>0</v>
      </c>
      <c r="AJ36">
        <v>0</v>
      </c>
      <c r="AK36">
        <v>13.366892811964096</v>
      </c>
      <c r="AL36">
        <v>3.2518591534040269</v>
      </c>
      <c r="AM36">
        <v>4.0215638337908874</v>
      </c>
      <c r="AN36">
        <v>0</v>
      </c>
      <c r="AO36">
        <v>0</v>
      </c>
      <c r="AP36">
        <v>0</v>
      </c>
      <c r="AQ36">
        <v>0</v>
      </c>
      <c r="AR36">
        <v>12.078591453555731</v>
      </c>
      <c r="AS36">
        <v>8.1167652774857828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24.881719868398839</v>
      </c>
      <c r="BB36">
        <f t="shared" si="0"/>
        <v>570.37473631339265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88.520024520368565</v>
      </c>
      <c r="L37">
        <v>23.876498673751122</v>
      </c>
      <c r="M37">
        <v>0</v>
      </c>
      <c r="N37">
        <v>30.053940775642833</v>
      </c>
      <c r="O37">
        <v>50.469323973732173</v>
      </c>
      <c r="P37">
        <v>67.76609059947971</v>
      </c>
      <c r="Q37">
        <v>0</v>
      </c>
      <c r="R37">
        <v>5.0083082379903816</v>
      </c>
      <c r="S37">
        <v>1.9185027994292292</v>
      </c>
      <c r="T37">
        <v>0</v>
      </c>
      <c r="U37">
        <v>190.48846723962924</v>
      </c>
      <c r="V37">
        <v>5.2803394632647729</v>
      </c>
      <c r="W37">
        <v>11.804885076392889</v>
      </c>
      <c r="X37">
        <v>37.53603672583526</v>
      </c>
      <c r="Y37">
        <v>0</v>
      </c>
      <c r="Z37">
        <v>3.3352371008140258</v>
      </c>
      <c r="AA37">
        <v>0</v>
      </c>
      <c r="AB37">
        <v>3.3241670151910752</v>
      </c>
      <c r="AC37">
        <v>2.4622006548725905</v>
      </c>
      <c r="AD37">
        <v>0</v>
      </c>
      <c r="AE37">
        <v>3.5912599317621461</v>
      </c>
      <c r="AF37">
        <v>0</v>
      </c>
      <c r="AG37">
        <v>0</v>
      </c>
      <c r="AH37">
        <v>4.2879638271759548</v>
      </c>
      <c r="AI37">
        <v>0</v>
      </c>
      <c r="AJ37">
        <v>0</v>
      </c>
      <c r="AK37">
        <v>13.366892811964096</v>
      </c>
      <c r="AL37">
        <v>3.2518591534040269</v>
      </c>
      <c r="AM37">
        <v>4.0215638337908874</v>
      </c>
      <c r="AN37">
        <v>0</v>
      </c>
      <c r="AO37">
        <v>0</v>
      </c>
      <c r="AP37">
        <v>0</v>
      </c>
      <c r="AQ37">
        <v>0</v>
      </c>
      <c r="AR37">
        <v>12.078591453555731</v>
      </c>
      <c r="AS37">
        <v>8.1167652774857828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23.849362820283218</v>
      </c>
      <c r="BB37">
        <f t="shared" si="0"/>
        <v>546.70955632524931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88.529836122594318</v>
      </c>
      <c r="L38">
        <v>23.876498673751122</v>
      </c>
      <c r="M38">
        <v>0</v>
      </c>
      <c r="N38">
        <v>30.053940775642833</v>
      </c>
      <c r="O38">
        <v>50.469323973732173</v>
      </c>
      <c r="P38">
        <v>67.76609059947971</v>
      </c>
      <c r="Q38">
        <v>0</v>
      </c>
      <c r="R38">
        <v>5.0083082379903816</v>
      </c>
      <c r="S38">
        <v>1.9185027994292292</v>
      </c>
      <c r="T38">
        <v>0</v>
      </c>
      <c r="U38">
        <v>190.48846723962924</v>
      </c>
      <c r="V38">
        <v>5.2803394632647729</v>
      </c>
      <c r="W38">
        <v>11.804885076392889</v>
      </c>
      <c r="X38">
        <v>37.53603672583526</v>
      </c>
      <c r="Y38">
        <v>0</v>
      </c>
      <c r="Z38">
        <v>3.3352371008140258</v>
      </c>
      <c r="AA38">
        <v>0</v>
      </c>
      <c r="AB38">
        <v>3.3241670151910752</v>
      </c>
      <c r="AC38">
        <v>2.4622006548725905</v>
      </c>
      <c r="AD38">
        <v>0</v>
      </c>
      <c r="AE38">
        <v>3.5912599317621461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13.366892811964096</v>
      </c>
      <c r="AL38">
        <v>3.2518591534040269</v>
      </c>
      <c r="AM38">
        <v>4.0215638337908874</v>
      </c>
      <c r="AN38">
        <v>0</v>
      </c>
      <c r="AO38">
        <v>0</v>
      </c>
      <c r="AP38">
        <v>0</v>
      </c>
      <c r="AQ38">
        <v>0</v>
      </c>
      <c r="AR38">
        <v>12.078591453555731</v>
      </c>
      <c r="AS38">
        <v>8.1167652774857828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23.670536057280295</v>
      </c>
      <c r="BB38">
        <f t="shared" si="0"/>
        <v>542.61023086330204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88.520024520368565</v>
      </c>
      <c r="L39">
        <v>24.152686621406335</v>
      </c>
      <c r="M39">
        <v>0</v>
      </c>
      <c r="N39">
        <v>30.053940775642833</v>
      </c>
      <c r="O39">
        <v>50.469323973732173</v>
      </c>
      <c r="P39">
        <v>67.76609059947971</v>
      </c>
      <c r="Q39">
        <v>0</v>
      </c>
      <c r="R39">
        <v>5.0083082379903816</v>
      </c>
      <c r="S39">
        <v>1.9185027994292292</v>
      </c>
      <c r="T39">
        <v>0</v>
      </c>
      <c r="U39">
        <v>190.48846723962924</v>
      </c>
      <c r="V39">
        <v>5.2803394632647729</v>
      </c>
      <c r="W39">
        <v>11.804885076392889</v>
      </c>
      <c r="X39">
        <v>37.53603672583526</v>
      </c>
      <c r="Y39">
        <v>0</v>
      </c>
      <c r="Z39">
        <v>3.3352371008140258</v>
      </c>
      <c r="AA39">
        <v>0</v>
      </c>
      <c r="AB39">
        <v>3.3241670151910752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13.366892811964096</v>
      </c>
      <c r="AL39">
        <v>3.2518591534040269</v>
      </c>
      <c r="AM39">
        <v>4.0215638337908874</v>
      </c>
      <c r="AN39">
        <v>0</v>
      </c>
      <c r="AO39">
        <v>0</v>
      </c>
      <c r="AP39">
        <v>0.16294842828646713</v>
      </c>
      <c r="AQ39">
        <v>0</v>
      </c>
      <c r="AR39">
        <v>12.078591453555731</v>
      </c>
      <c r="AS39">
        <v>8.1167652774857828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23.435447180300297</v>
      </c>
      <c r="BB39">
        <f t="shared" si="0"/>
        <v>537.22118392736309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88.529836122594318</v>
      </c>
      <c r="L40">
        <v>24.152686621406335</v>
      </c>
      <c r="M40">
        <v>0</v>
      </c>
      <c r="N40">
        <v>30.053940775642833</v>
      </c>
      <c r="O40">
        <v>50.469323973732173</v>
      </c>
      <c r="P40">
        <v>67.76609059947971</v>
      </c>
      <c r="Q40">
        <v>0</v>
      </c>
      <c r="R40">
        <v>5.0083082379903816</v>
      </c>
      <c r="S40">
        <v>1.9185027994292292</v>
      </c>
      <c r="T40">
        <v>0</v>
      </c>
      <c r="U40">
        <v>190.48846723962924</v>
      </c>
      <c r="V40">
        <v>5.2803394632647729</v>
      </c>
      <c r="W40">
        <v>11.804885076392889</v>
      </c>
      <c r="X40">
        <v>37.539239521563225</v>
      </c>
      <c r="Y40">
        <v>0</v>
      </c>
      <c r="Z40">
        <v>3.3352371008140258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13.366892811964096</v>
      </c>
      <c r="AL40">
        <v>3.2518591534040269</v>
      </c>
      <c r="AM40">
        <v>4.0215638337908874</v>
      </c>
      <c r="AN40">
        <v>0</v>
      </c>
      <c r="AO40">
        <v>0</v>
      </c>
      <c r="AP40">
        <v>0.16294842828646713</v>
      </c>
      <c r="AQ40">
        <v>0</v>
      </c>
      <c r="AR40">
        <v>12.078591453555731</v>
      </c>
      <c r="AS40">
        <v>8.1167652774857828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23.297041000899771</v>
      </c>
      <c r="BB40">
        <f t="shared" si="0"/>
        <v>534.04843748952635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88.520024520368565</v>
      </c>
      <c r="L41">
        <v>23.981801193323161</v>
      </c>
      <c r="M41">
        <v>0</v>
      </c>
      <c r="N41">
        <v>30.053940775642833</v>
      </c>
      <c r="O41">
        <v>50.469323973732173</v>
      </c>
      <c r="P41">
        <v>67.76609059947971</v>
      </c>
      <c r="Q41">
        <v>0</v>
      </c>
      <c r="R41">
        <v>5.0083082379903816</v>
      </c>
      <c r="S41">
        <v>1.9185027994292292</v>
      </c>
      <c r="T41">
        <v>0</v>
      </c>
      <c r="U41">
        <v>190.48846723962924</v>
      </c>
      <c r="V41">
        <v>5.2803394632647729</v>
      </c>
      <c r="W41">
        <v>11.808723237574311</v>
      </c>
      <c r="X41">
        <v>37.539239521563225</v>
      </c>
      <c r="Y41">
        <v>0</v>
      </c>
      <c r="Z41">
        <v>3.3352371008140258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13.366892811964096</v>
      </c>
      <c r="AL41">
        <v>3.2518591534040269</v>
      </c>
      <c r="AM41">
        <v>4.0215638337908874</v>
      </c>
      <c r="AN41">
        <v>0</v>
      </c>
      <c r="AO41">
        <v>0</v>
      </c>
      <c r="AP41">
        <v>0.16294842828646713</v>
      </c>
      <c r="AQ41">
        <v>0</v>
      </c>
      <c r="AR41">
        <v>12.078591453555731</v>
      </c>
      <c r="AS41">
        <v>8.1167652774857828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23.289648300170246</v>
      </c>
      <c r="BB41">
        <f t="shared" si="0"/>
        <v>533.87897132112835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88.529836122594318</v>
      </c>
      <c r="L42">
        <v>23.981801193323161</v>
      </c>
      <c r="M42">
        <v>0</v>
      </c>
      <c r="N42">
        <v>30.053940775642833</v>
      </c>
      <c r="O42">
        <v>50.469323973732173</v>
      </c>
      <c r="P42">
        <v>67.76609059947971</v>
      </c>
      <c r="Q42">
        <v>0</v>
      </c>
      <c r="R42">
        <v>5.0083082379903816</v>
      </c>
      <c r="S42">
        <v>1.9185027994292292</v>
      </c>
      <c r="T42">
        <v>0</v>
      </c>
      <c r="U42">
        <v>190.48846723962924</v>
      </c>
      <c r="V42">
        <v>5.2803394632647729</v>
      </c>
      <c r="W42">
        <v>11.808723237574311</v>
      </c>
      <c r="X42">
        <v>37.539239521563225</v>
      </c>
      <c r="Y42">
        <v>0</v>
      </c>
      <c r="Z42">
        <v>3.3352371008140258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13.366892811964096</v>
      </c>
      <c r="AL42">
        <v>3.2518591534040269</v>
      </c>
      <c r="AM42">
        <v>4.0215638337908874</v>
      </c>
      <c r="AN42">
        <v>0</v>
      </c>
      <c r="AO42">
        <v>0</v>
      </c>
      <c r="AP42">
        <v>0.16294842828646713</v>
      </c>
      <c r="AQ42">
        <v>0</v>
      </c>
      <c r="AR42">
        <v>12.078591453555731</v>
      </c>
      <c r="AS42">
        <v>8.1167652774857828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23.290058425143275</v>
      </c>
      <c r="BB42">
        <f t="shared" si="0"/>
        <v>533.88837279838117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84.533161440577416</v>
      </c>
      <c r="L43">
        <v>23.085329324937959</v>
      </c>
      <c r="M43">
        <v>0</v>
      </c>
      <c r="N43">
        <v>30.053940775642833</v>
      </c>
      <c r="O43">
        <v>50.469323973732173</v>
      </c>
      <c r="P43">
        <v>67.76609059947971</v>
      </c>
      <c r="Q43">
        <v>0</v>
      </c>
      <c r="R43">
        <v>5.0083082379903816</v>
      </c>
      <c r="S43">
        <v>1.9185027994292292</v>
      </c>
      <c r="T43">
        <v>0</v>
      </c>
      <c r="U43">
        <v>190.48846723962924</v>
      </c>
      <c r="V43">
        <v>5.2803394632647729</v>
      </c>
      <c r="W43">
        <v>11.808723237574311</v>
      </c>
      <c r="X43">
        <v>37.539239521563225</v>
      </c>
      <c r="Y43">
        <v>0</v>
      </c>
      <c r="Z43">
        <v>3.3352371008140258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13.366892811964096</v>
      </c>
      <c r="AL43">
        <v>3.2518591534040269</v>
      </c>
      <c r="AM43">
        <v>4.0215638337908874</v>
      </c>
      <c r="AN43">
        <v>0</v>
      </c>
      <c r="AO43">
        <v>0</v>
      </c>
      <c r="AP43">
        <v>0</v>
      </c>
      <c r="AQ43">
        <v>0</v>
      </c>
      <c r="AR43">
        <v>12.078591453555731</v>
      </c>
      <c r="AS43">
        <v>8.1167652774857828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23.0787136550341</v>
      </c>
      <c r="BB43">
        <f t="shared" si="0"/>
        <v>529.04362258980177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84.898877795780081</v>
      </c>
      <c r="L44">
        <v>23.085329324937959</v>
      </c>
      <c r="M44">
        <v>0</v>
      </c>
      <c r="N44">
        <v>30.053940775642833</v>
      </c>
      <c r="O44">
        <v>50.469323973732173</v>
      </c>
      <c r="P44">
        <v>67.76609059947971</v>
      </c>
      <c r="Q44">
        <v>0</v>
      </c>
      <c r="R44">
        <v>5.0083082379903816</v>
      </c>
      <c r="S44">
        <v>1.9185027994292292</v>
      </c>
      <c r="T44">
        <v>0</v>
      </c>
      <c r="U44">
        <v>190.48846723962924</v>
      </c>
      <c r="V44">
        <v>5.2803394632647729</v>
      </c>
      <c r="W44">
        <v>11.808723237574311</v>
      </c>
      <c r="X44">
        <v>37.539239521563225</v>
      </c>
      <c r="Y44">
        <v>0</v>
      </c>
      <c r="Z44">
        <v>3.3352371008140258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13.366892811964096</v>
      </c>
      <c r="AL44">
        <v>3.2518591534040269</v>
      </c>
      <c r="AM44">
        <v>4.0215638337908874</v>
      </c>
      <c r="AN44">
        <v>0</v>
      </c>
      <c r="AO44">
        <v>0</v>
      </c>
      <c r="AP44">
        <v>0</v>
      </c>
      <c r="AQ44">
        <v>0</v>
      </c>
      <c r="AR44">
        <v>12.078591453555731</v>
      </c>
      <c r="AS44">
        <v>8.1167652774857828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23.094000598681582</v>
      </c>
      <c r="BB44">
        <f t="shared" si="0"/>
        <v>529.39405200135695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85.420531955827499</v>
      </c>
      <c r="L45">
        <v>23.085329324937959</v>
      </c>
      <c r="M45">
        <v>0</v>
      </c>
      <c r="N45">
        <v>30.053940775642833</v>
      </c>
      <c r="O45">
        <v>50.469323973732173</v>
      </c>
      <c r="P45">
        <v>67.76609059947971</v>
      </c>
      <c r="Q45">
        <v>0</v>
      </c>
      <c r="R45">
        <v>5.0083082379903816</v>
      </c>
      <c r="S45">
        <v>3.1721981240077675</v>
      </c>
      <c r="T45">
        <v>0</v>
      </c>
      <c r="U45">
        <v>190.48846723962924</v>
      </c>
      <c r="V45">
        <v>1.2733300927211031</v>
      </c>
      <c r="W45">
        <v>5.2181944063482106</v>
      </c>
      <c r="X45">
        <v>17.741119153359449</v>
      </c>
      <c r="Y45">
        <v>0</v>
      </c>
      <c r="Z45">
        <v>3.3352371008140258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13.366892811964096</v>
      </c>
      <c r="AL45">
        <v>3.2518591534040269</v>
      </c>
      <c r="AM45">
        <v>4.0215638337908874</v>
      </c>
      <c r="AN45">
        <v>0</v>
      </c>
      <c r="AO45">
        <v>0</v>
      </c>
      <c r="AP45">
        <v>1.4665358545782043</v>
      </c>
      <c r="AQ45">
        <v>0</v>
      </c>
      <c r="AR45">
        <v>12.078591453555731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21.958972877635421</v>
      </c>
      <c r="BB45">
        <f t="shared" si="0"/>
        <v>503.37530649163369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85.421632023840431</v>
      </c>
      <c r="L46">
        <v>23.085329324937959</v>
      </c>
      <c r="M46">
        <v>0</v>
      </c>
      <c r="N46">
        <v>30.053940775642833</v>
      </c>
      <c r="O46">
        <v>50.469323973732173</v>
      </c>
      <c r="P46">
        <v>67.76609059947971</v>
      </c>
      <c r="Q46">
        <v>0</v>
      </c>
      <c r="R46">
        <v>5.0083082379903816</v>
      </c>
      <c r="S46">
        <v>3.1721981240077675</v>
      </c>
      <c r="T46">
        <v>0</v>
      </c>
      <c r="U46">
        <v>190.48846723962924</v>
      </c>
      <c r="V46">
        <v>0</v>
      </c>
      <c r="W46">
        <v>5.0101799860120355</v>
      </c>
      <c r="X46">
        <v>17.032166839252941</v>
      </c>
      <c r="Y46">
        <v>0</v>
      </c>
      <c r="Z46">
        <v>3.3352371008140258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13.366892811964096</v>
      </c>
      <c r="AL46">
        <v>3.2518591534040269</v>
      </c>
      <c r="AM46">
        <v>4.0215638337908874</v>
      </c>
      <c r="AN46">
        <v>0</v>
      </c>
      <c r="AO46">
        <v>0</v>
      </c>
      <c r="AP46">
        <v>1.564304752528431</v>
      </c>
      <c r="AQ46">
        <v>0</v>
      </c>
      <c r="AR46">
        <v>12.078591453555731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21.871551193037227</v>
      </c>
      <c r="BB46">
        <f t="shared" si="0"/>
        <v>501.37130031503125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85.702464172777354</v>
      </c>
      <c r="L47">
        <v>34.283784278334515</v>
      </c>
      <c r="M47">
        <v>0</v>
      </c>
      <c r="N47">
        <v>30.053940775642833</v>
      </c>
      <c r="O47">
        <v>50.469323973732173</v>
      </c>
      <c r="P47">
        <v>67.76609059947971</v>
      </c>
      <c r="Q47">
        <v>0</v>
      </c>
      <c r="R47">
        <v>5.0083082379903816</v>
      </c>
      <c r="S47">
        <v>3.3711471617283908</v>
      </c>
      <c r="T47">
        <v>0</v>
      </c>
      <c r="U47">
        <v>190.48846723962924</v>
      </c>
      <c r="V47">
        <v>0</v>
      </c>
      <c r="W47">
        <v>5.0101799860120355</v>
      </c>
      <c r="X47">
        <v>17.032166839252941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13.366892811964096</v>
      </c>
      <c r="AL47">
        <v>3.2518591534040269</v>
      </c>
      <c r="AM47">
        <v>4.0215638337908874</v>
      </c>
      <c r="AN47">
        <v>0</v>
      </c>
      <c r="AO47">
        <v>0</v>
      </c>
      <c r="AP47">
        <v>1.564304752528431</v>
      </c>
      <c r="AQ47">
        <v>0</v>
      </c>
      <c r="AR47">
        <v>10.112309185550201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22.207804415022018</v>
      </c>
      <c r="BB47">
        <f t="shared" si="0"/>
        <v>509.07938254722819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85.703426239336366</v>
      </c>
      <c r="L48">
        <v>30.118633637489086</v>
      </c>
      <c r="M48">
        <v>0</v>
      </c>
      <c r="N48">
        <v>30.053940775642833</v>
      </c>
      <c r="O48">
        <v>50.469323973732173</v>
      </c>
      <c r="P48">
        <v>67.76609059947971</v>
      </c>
      <c r="Q48">
        <v>0</v>
      </c>
      <c r="R48">
        <v>5.0083082379903816</v>
      </c>
      <c r="S48">
        <v>3.3722371647293135</v>
      </c>
      <c r="T48">
        <v>0</v>
      </c>
      <c r="U48">
        <v>190.48846723962924</v>
      </c>
      <c r="V48">
        <v>0</v>
      </c>
      <c r="W48">
        <v>5.0101799860120355</v>
      </c>
      <c r="X48">
        <v>17.032166839252941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13.366892811964096</v>
      </c>
      <c r="AL48">
        <v>3.2518591534040269</v>
      </c>
      <c r="AM48">
        <v>4.0215638337908874</v>
      </c>
      <c r="AN48">
        <v>0</v>
      </c>
      <c r="AO48">
        <v>0</v>
      </c>
      <c r="AP48">
        <v>1.564304752528431</v>
      </c>
      <c r="AQ48">
        <v>0</v>
      </c>
      <c r="AR48">
        <v>10.112309185550201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22.033786894742285</v>
      </c>
      <c r="BB48">
        <f t="shared" si="0"/>
        <v>505.09030149622237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85.702464172777354</v>
      </c>
      <c r="L49">
        <v>34.105267551406058</v>
      </c>
      <c r="M49">
        <v>0</v>
      </c>
      <c r="N49">
        <v>30.053940775642833</v>
      </c>
      <c r="O49">
        <v>50.469323973732173</v>
      </c>
      <c r="P49">
        <v>67.76609059947971</v>
      </c>
      <c r="Q49">
        <v>0</v>
      </c>
      <c r="R49">
        <v>5.1562596069146753</v>
      </c>
      <c r="S49">
        <v>3.3722371647293135</v>
      </c>
      <c r="T49">
        <v>0</v>
      </c>
      <c r="U49">
        <v>190.48846723962924</v>
      </c>
      <c r="V49">
        <v>0</v>
      </c>
      <c r="W49">
        <v>5.0101799860120355</v>
      </c>
      <c r="X49">
        <v>17.032166839252941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13.366892811964096</v>
      </c>
      <c r="AL49">
        <v>6.2080946992190968</v>
      </c>
      <c r="AM49">
        <v>4.0215638337908874</v>
      </c>
      <c r="AN49">
        <v>0</v>
      </c>
      <c r="AO49">
        <v>0</v>
      </c>
      <c r="AP49">
        <v>1.6294842828646714</v>
      </c>
      <c r="AQ49">
        <v>0</v>
      </c>
      <c r="AR49">
        <v>10.112309185550201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22.332867495366003</v>
      </c>
      <c r="BB49">
        <f t="shared" si="0"/>
        <v>511.94625918803229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85.703426239336366</v>
      </c>
      <c r="L50">
        <v>34.05341607712991</v>
      </c>
      <c r="M50">
        <v>0</v>
      </c>
      <c r="N50">
        <v>30.053940775642833</v>
      </c>
      <c r="O50">
        <v>50.469323973732173</v>
      </c>
      <c r="P50">
        <v>67.76609059947971</v>
      </c>
      <c r="Q50">
        <v>0</v>
      </c>
      <c r="R50">
        <v>5.1562596069146753</v>
      </c>
      <c r="S50">
        <v>3.3722371647293135</v>
      </c>
      <c r="T50">
        <v>0</v>
      </c>
      <c r="U50">
        <v>190.48846723962924</v>
      </c>
      <c r="V50">
        <v>0</v>
      </c>
      <c r="W50">
        <v>5.0101799860120355</v>
      </c>
      <c r="X50">
        <v>17.032166839252941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13.366892811964096</v>
      </c>
      <c r="AL50">
        <v>21.284896035883406</v>
      </c>
      <c r="AM50">
        <v>4.0215638337908874</v>
      </c>
      <c r="AN50">
        <v>0</v>
      </c>
      <c r="AO50">
        <v>0</v>
      </c>
      <c r="AP50">
        <v>1.6294842828646714</v>
      </c>
      <c r="AQ50">
        <v>0</v>
      </c>
      <c r="AR50">
        <v>10.112309185550201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22.960950613996005</v>
      </c>
      <c r="BB50">
        <f t="shared" si="0"/>
        <v>526.34408799834944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85.702650774941688</v>
      </c>
      <c r="L51">
        <v>24.003299987158996</v>
      </c>
      <c r="M51">
        <v>0</v>
      </c>
      <c r="N51">
        <v>30.053940775642833</v>
      </c>
      <c r="O51">
        <v>50.469323973732173</v>
      </c>
      <c r="P51">
        <v>67.76609059947971</v>
      </c>
      <c r="Q51">
        <v>0</v>
      </c>
      <c r="R51">
        <v>5.1562596069146753</v>
      </c>
      <c r="S51">
        <v>3.3722371647293135</v>
      </c>
      <c r="T51">
        <v>0</v>
      </c>
      <c r="U51">
        <v>190.48846723962924</v>
      </c>
      <c r="V51">
        <v>0</v>
      </c>
      <c r="W51">
        <v>5.0101799860120355</v>
      </c>
      <c r="X51">
        <v>17.032166839252941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13.366892811964096</v>
      </c>
      <c r="AL51">
        <v>21.284896035883406</v>
      </c>
      <c r="AM51">
        <v>4.0215638337908874</v>
      </c>
      <c r="AN51">
        <v>0</v>
      </c>
      <c r="AO51">
        <v>0</v>
      </c>
      <c r="AP51">
        <v>0</v>
      </c>
      <c r="AQ51">
        <v>0</v>
      </c>
      <c r="AR51">
        <v>12.078591453555731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22.554901502802412</v>
      </c>
      <c r="BB51">
        <f t="shared" si="0"/>
        <v>517.03604354031836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85.703426239336366</v>
      </c>
      <c r="L52">
        <v>24.003299987158996</v>
      </c>
      <c r="M52">
        <v>0</v>
      </c>
      <c r="N52">
        <v>30.053940775642833</v>
      </c>
      <c r="O52">
        <v>50.469323973732173</v>
      </c>
      <c r="P52">
        <v>67.76609059947971</v>
      </c>
      <c r="Q52">
        <v>0</v>
      </c>
      <c r="R52">
        <v>5.1562596069146753</v>
      </c>
      <c r="S52">
        <v>3.3722371647293135</v>
      </c>
      <c r="T52">
        <v>0</v>
      </c>
      <c r="U52">
        <v>190.48846723962924</v>
      </c>
      <c r="V52">
        <v>0</v>
      </c>
      <c r="W52">
        <v>5.0101799860120355</v>
      </c>
      <c r="X52">
        <v>17.032166839252941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13.366892811964096</v>
      </c>
      <c r="AL52">
        <v>21.284896035883406</v>
      </c>
      <c r="AM52">
        <v>4.0215638337908874</v>
      </c>
      <c r="AN52">
        <v>0</v>
      </c>
      <c r="AO52">
        <v>0</v>
      </c>
      <c r="AP52">
        <v>0</v>
      </c>
      <c r="AQ52">
        <v>0</v>
      </c>
      <c r="AR52">
        <v>12.078591453555731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22.554933917214104</v>
      </c>
      <c r="BB52">
        <f t="shared" si="0"/>
        <v>517.03678659030129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89.595759330686988</v>
      </c>
      <c r="L53">
        <v>24.00333768009228</v>
      </c>
      <c r="M53">
        <v>0</v>
      </c>
      <c r="N53">
        <v>30.053940775642833</v>
      </c>
      <c r="O53">
        <v>50.469323973732173</v>
      </c>
      <c r="P53">
        <v>67.76609059947971</v>
      </c>
      <c r="Q53">
        <v>0</v>
      </c>
      <c r="R53">
        <v>5.1562596069146753</v>
      </c>
      <c r="S53">
        <v>3.3722371647293135</v>
      </c>
      <c r="T53">
        <v>0</v>
      </c>
      <c r="U53">
        <v>190.48846723962924</v>
      </c>
      <c r="V53">
        <v>0</v>
      </c>
      <c r="W53">
        <v>5.0101799860120355</v>
      </c>
      <c r="X53">
        <v>17.032166839252941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13.366892811964096</v>
      </c>
      <c r="AL53">
        <v>21.284896035883406</v>
      </c>
      <c r="AM53">
        <v>4.0215638337908874</v>
      </c>
      <c r="AN53">
        <v>0</v>
      </c>
      <c r="AO53">
        <v>0</v>
      </c>
      <c r="AP53">
        <v>0</v>
      </c>
      <c r="AQ53">
        <v>0</v>
      </c>
      <c r="AR53">
        <v>12.078591453555731</v>
      </c>
      <c r="AS53">
        <v>8.1167652774857828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22.717635015997185</v>
      </c>
      <c r="BB53">
        <f t="shared" si="0"/>
        <v>520.76645627580217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89.604728022260161</v>
      </c>
      <c r="L54">
        <v>24.00333768009228</v>
      </c>
      <c r="M54">
        <v>0</v>
      </c>
      <c r="N54">
        <v>30.053940775642833</v>
      </c>
      <c r="O54">
        <v>50.469323973732173</v>
      </c>
      <c r="P54">
        <v>67.76609059947971</v>
      </c>
      <c r="Q54">
        <v>0</v>
      </c>
      <c r="R54">
        <v>5.1562596069146753</v>
      </c>
      <c r="S54">
        <v>3.3722371647293135</v>
      </c>
      <c r="T54">
        <v>0</v>
      </c>
      <c r="U54">
        <v>190.48846723962924</v>
      </c>
      <c r="V54">
        <v>0</v>
      </c>
      <c r="W54">
        <v>5.0101799860120355</v>
      </c>
      <c r="X54">
        <v>17.032166839252941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13.366892811964096</v>
      </c>
      <c r="AL54">
        <v>6.2080946992190968</v>
      </c>
      <c r="AM54">
        <v>4.0215638337908874</v>
      </c>
      <c r="AN54">
        <v>0</v>
      </c>
      <c r="AO54">
        <v>0</v>
      </c>
      <c r="AP54">
        <v>0</v>
      </c>
      <c r="AQ54">
        <v>0</v>
      </c>
      <c r="AR54">
        <v>12.078591453555731</v>
      </c>
      <c r="AS54">
        <v>8.1167652774857828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22.087799611432374</v>
      </c>
      <c r="BB54">
        <f t="shared" si="0"/>
        <v>506.32845903527573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89.595759330686988</v>
      </c>
      <c r="L55">
        <v>24.00333768009228</v>
      </c>
      <c r="M55">
        <v>0</v>
      </c>
      <c r="N55">
        <v>30.053940775642833</v>
      </c>
      <c r="O55">
        <v>50.469323973732173</v>
      </c>
      <c r="P55">
        <v>67.76609059947971</v>
      </c>
      <c r="Q55">
        <v>0</v>
      </c>
      <c r="R55">
        <v>5.4685019946128239</v>
      </c>
      <c r="S55">
        <v>3.3722371647293135</v>
      </c>
      <c r="T55">
        <v>0</v>
      </c>
      <c r="U55">
        <v>190.48846723962924</v>
      </c>
      <c r="V55">
        <v>0</v>
      </c>
      <c r="W55">
        <v>5.008870799415571</v>
      </c>
      <c r="X55">
        <v>17.03016071801294</v>
      </c>
      <c r="Y55">
        <v>0</v>
      </c>
      <c r="Z55">
        <v>1.6676186829471924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13.366892811964096</v>
      </c>
      <c r="AL55">
        <v>3.2518591534040269</v>
      </c>
      <c r="AM55">
        <v>4.0215638337908874</v>
      </c>
      <c r="AN55">
        <v>0</v>
      </c>
      <c r="AO55">
        <v>0</v>
      </c>
      <c r="AP55">
        <v>0</v>
      </c>
      <c r="AQ55">
        <v>0</v>
      </c>
      <c r="AR55">
        <v>12.078591453555731</v>
      </c>
      <c r="AS55">
        <v>8.1167652774857828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21.976767226247759</v>
      </c>
      <c r="BB55">
        <f t="shared" si="0"/>
        <v>503.78321426293388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89.604728022260161</v>
      </c>
      <c r="L56">
        <v>24.00333768009228</v>
      </c>
      <c r="M56">
        <v>0</v>
      </c>
      <c r="N56">
        <v>30.053940775642833</v>
      </c>
      <c r="O56">
        <v>50.469323973732173</v>
      </c>
      <c r="P56">
        <v>67.76609059947971</v>
      </c>
      <c r="Q56">
        <v>0</v>
      </c>
      <c r="R56">
        <v>5.4685019946128239</v>
      </c>
      <c r="S56">
        <v>3.3722371647293135</v>
      </c>
      <c r="T56">
        <v>0</v>
      </c>
      <c r="U56">
        <v>190.48846723962924</v>
      </c>
      <c r="V56">
        <v>0</v>
      </c>
      <c r="W56">
        <v>5.008870799415571</v>
      </c>
      <c r="X56">
        <v>17.03016071801294</v>
      </c>
      <c r="Y56">
        <v>0</v>
      </c>
      <c r="Z56">
        <v>1.6676186829471924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13.366892811964096</v>
      </c>
      <c r="AL56">
        <v>3.2518591534040269</v>
      </c>
      <c r="AM56">
        <v>4.0215638337908874</v>
      </c>
      <c r="AN56">
        <v>0</v>
      </c>
      <c r="AO56">
        <v>0</v>
      </c>
      <c r="AP56">
        <v>0</v>
      </c>
      <c r="AQ56">
        <v>0</v>
      </c>
      <c r="AR56">
        <v>12.078591453555731</v>
      </c>
      <c r="AS56">
        <v>8.1167652774857828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21.977142117555516</v>
      </c>
      <c r="BB56">
        <f t="shared" si="0"/>
        <v>503.79180806319931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89.595759330686988</v>
      </c>
      <c r="L57">
        <v>24.00333768009228</v>
      </c>
      <c r="M57">
        <v>0</v>
      </c>
      <c r="N57">
        <v>30.053940775642833</v>
      </c>
      <c r="O57">
        <v>50.469323973732173</v>
      </c>
      <c r="P57">
        <v>67.76609059947971</v>
      </c>
      <c r="Q57">
        <v>0</v>
      </c>
      <c r="R57">
        <v>5.4685019946128239</v>
      </c>
      <c r="S57">
        <v>3.3722371647293135</v>
      </c>
      <c r="T57">
        <v>0</v>
      </c>
      <c r="U57">
        <v>190.48846723962924</v>
      </c>
      <c r="V57">
        <v>0</v>
      </c>
      <c r="W57">
        <v>4.9986093594980883</v>
      </c>
      <c r="X57">
        <v>16.999361570535967</v>
      </c>
      <c r="Y57">
        <v>0</v>
      </c>
      <c r="Z57">
        <v>1.6676186829471924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13.366892811964096</v>
      </c>
      <c r="AL57">
        <v>3.2518591534040269</v>
      </c>
      <c r="AM57">
        <v>4.0215638337908874</v>
      </c>
      <c r="AN57">
        <v>0</v>
      </c>
      <c r="AO57">
        <v>0</v>
      </c>
      <c r="AP57">
        <v>0</v>
      </c>
      <c r="AQ57">
        <v>0</v>
      </c>
      <c r="AR57">
        <v>12.078591453555731</v>
      </c>
      <c r="AS57">
        <v>8.1167652774857828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21.975050893694672</v>
      </c>
      <c r="BB57">
        <f t="shared" si="0"/>
        <v>503.74387000809241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89.604728022260161</v>
      </c>
      <c r="L58">
        <v>24.00333768009228</v>
      </c>
      <c r="M58">
        <v>0</v>
      </c>
      <c r="N58">
        <v>30.053940775642833</v>
      </c>
      <c r="O58">
        <v>50.469323973732173</v>
      </c>
      <c r="P58">
        <v>67.76609059947971</v>
      </c>
      <c r="Q58">
        <v>0</v>
      </c>
      <c r="R58">
        <v>5.4685019946128239</v>
      </c>
      <c r="S58">
        <v>3.3722371647293135</v>
      </c>
      <c r="T58">
        <v>0</v>
      </c>
      <c r="U58">
        <v>190.48846723962924</v>
      </c>
      <c r="V58">
        <v>0</v>
      </c>
      <c r="W58">
        <v>4.9986093594980883</v>
      </c>
      <c r="X58">
        <v>16.999361570535967</v>
      </c>
      <c r="Y58">
        <v>0</v>
      </c>
      <c r="Z58">
        <v>1.6676186829471924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13.366892811964096</v>
      </c>
      <c r="AL58">
        <v>3.2518591534040269</v>
      </c>
      <c r="AM58">
        <v>4.0215638337908874</v>
      </c>
      <c r="AN58">
        <v>0</v>
      </c>
      <c r="AO58">
        <v>0</v>
      </c>
      <c r="AP58">
        <v>0</v>
      </c>
      <c r="AQ58">
        <v>0</v>
      </c>
      <c r="AR58">
        <v>12.078591453555731</v>
      </c>
      <c r="AS58">
        <v>8.1167652774857828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21.975425785002429</v>
      </c>
      <c r="BB58">
        <f t="shared" si="0"/>
        <v>503.75246380835785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89.594766991929532</v>
      </c>
      <c r="L59">
        <v>24.00333768009228</v>
      </c>
      <c r="M59">
        <v>0</v>
      </c>
      <c r="N59">
        <v>30.053940775642833</v>
      </c>
      <c r="O59">
        <v>50.469323973732173</v>
      </c>
      <c r="P59">
        <v>67.76609059947971</v>
      </c>
      <c r="Q59">
        <v>0</v>
      </c>
      <c r="R59">
        <v>5.4685019946128239</v>
      </c>
      <c r="S59">
        <v>3.3722371647293135</v>
      </c>
      <c r="T59">
        <v>0</v>
      </c>
      <c r="U59">
        <v>190.48846723962924</v>
      </c>
      <c r="V59">
        <v>0</v>
      </c>
      <c r="W59">
        <v>4.9986093594980883</v>
      </c>
      <c r="X59">
        <v>16.999361570535967</v>
      </c>
      <c r="Y59">
        <v>0</v>
      </c>
      <c r="Z59">
        <v>1.6676186829471924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13.366892811964096</v>
      </c>
      <c r="AL59">
        <v>3.2518591534040269</v>
      </c>
      <c r="AM59">
        <v>4.0215638337908874</v>
      </c>
      <c r="AN59">
        <v>0</v>
      </c>
      <c r="AO59">
        <v>0</v>
      </c>
      <c r="AP59">
        <v>0</v>
      </c>
      <c r="AQ59">
        <v>0</v>
      </c>
      <c r="AR59">
        <v>12.078591453555731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21.9750094139346</v>
      </c>
      <c r="BB59">
        <f t="shared" si="0"/>
        <v>503.74291914909509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89.595775415978565</v>
      </c>
      <c r="L60">
        <v>24.00333768009228</v>
      </c>
      <c r="M60">
        <v>0</v>
      </c>
      <c r="N60">
        <v>30.053940775642833</v>
      </c>
      <c r="O60">
        <v>50.469323973732173</v>
      </c>
      <c r="P60">
        <v>67.76609059947971</v>
      </c>
      <c r="Q60">
        <v>0</v>
      </c>
      <c r="R60">
        <v>5.1562596069146753</v>
      </c>
      <c r="S60">
        <v>3.3722371647293135</v>
      </c>
      <c r="T60">
        <v>0</v>
      </c>
      <c r="U60">
        <v>190.48846723962924</v>
      </c>
      <c r="V60">
        <v>0</v>
      </c>
      <c r="W60">
        <v>4.9986093594980883</v>
      </c>
      <c r="X60">
        <v>16.999361570535967</v>
      </c>
      <c r="Y60">
        <v>0</v>
      </c>
      <c r="Z60">
        <v>1.6676186829471924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13.366892811964096</v>
      </c>
      <c r="AL60">
        <v>3.2518591534040269</v>
      </c>
      <c r="AM60">
        <v>4.0215638337908874</v>
      </c>
      <c r="AN60">
        <v>0</v>
      </c>
      <c r="AO60">
        <v>0</v>
      </c>
      <c r="AP60">
        <v>0</v>
      </c>
      <c r="AQ60">
        <v>0</v>
      </c>
      <c r="AR60">
        <v>12.078591453555731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21.96199983425408</v>
      </c>
      <c r="BB60">
        <f t="shared" si="0"/>
        <v>503.44469476512648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89.594766991929532</v>
      </c>
      <c r="L61">
        <v>24.00333768009228</v>
      </c>
      <c r="M61">
        <v>0</v>
      </c>
      <c r="N61">
        <v>30.053940775642833</v>
      </c>
      <c r="O61">
        <v>50.469323973732173</v>
      </c>
      <c r="P61">
        <v>67.76609059947971</v>
      </c>
      <c r="Q61">
        <v>0</v>
      </c>
      <c r="R61">
        <v>5.1562596069146753</v>
      </c>
      <c r="S61">
        <v>3.3722371647293135</v>
      </c>
      <c r="T61">
        <v>0</v>
      </c>
      <c r="U61">
        <v>190.48846723962924</v>
      </c>
      <c r="V61">
        <v>0</v>
      </c>
      <c r="W61">
        <v>4.9986093594980883</v>
      </c>
      <c r="X61">
        <v>16.999361570535967</v>
      </c>
      <c r="Y61">
        <v>0</v>
      </c>
      <c r="Z61">
        <v>1.6676186829471924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13.366892811964096</v>
      </c>
      <c r="AL61">
        <v>3.2518591534040269</v>
      </c>
      <c r="AM61">
        <v>4.0215638337908874</v>
      </c>
      <c r="AN61">
        <v>0</v>
      </c>
      <c r="AO61">
        <v>0</v>
      </c>
      <c r="AP61">
        <v>0</v>
      </c>
      <c r="AQ61">
        <v>0</v>
      </c>
      <c r="AR61">
        <v>12.078591453555731</v>
      </c>
      <c r="AS61">
        <v>8.1167652774857828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21.961957682128819</v>
      </c>
      <c r="BB61">
        <f t="shared" si="0"/>
        <v>503.44372849320263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89.595775415978565</v>
      </c>
      <c r="L62">
        <v>24.00333768009228</v>
      </c>
      <c r="M62">
        <v>0</v>
      </c>
      <c r="N62">
        <v>30.053940775642833</v>
      </c>
      <c r="O62">
        <v>50.469323973732173</v>
      </c>
      <c r="P62">
        <v>67.76609059947971</v>
      </c>
      <c r="Q62">
        <v>0</v>
      </c>
      <c r="R62">
        <v>5.1562596069146753</v>
      </c>
      <c r="S62">
        <v>3.3722371647293135</v>
      </c>
      <c r="T62">
        <v>0</v>
      </c>
      <c r="U62">
        <v>190.48846723962924</v>
      </c>
      <c r="V62">
        <v>0</v>
      </c>
      <c r="W62">
        <v>4.9998286675509416</v>
      </c>
      <c r="X62">
        <v>17.001133693106787</v>
      </c>
      <c r="Y62">
        <v>0</v>
      </c>
      <c r="Z62">
        <v>1.6676186829471924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13.366892811964096</v>
      </c>
      <c r="AL62">
        <v>3.2518591534040269</v>
      </c>
      <c r="AM62">
        <v>4.0215638337908874</v>
      </c>
      <c r="AN62">
        <v>0</v>
      </c>
      <c r="AO62">
        <v>0</v>
      </c>
      <c r="AP62">
        <v>0</v>
      </c>
      <c r="AQ62">
        <v>0</v>
      </c>
      <c r="AR62">
        <v>12.078591453555731</v>
      </c>
      <c r="AS62">
        <v>8.1167652774857828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21.962124876054155</v>
      </c>
      <c r="BB62">
        <f t="shared" si="0"/>
        <v>503.44756115395018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89.594766991929532</v>
      </c>
      <c r="L63">
        <v>24.00333768009228</v>
      </c>
      <c r="M63">
        <v>0</v>
      </c>
      <c r="N63">
        <v>30.053940775642833</v>
      </c>
      <c r="O63">
        <v>50.469323973732173</v>
      </c>
      <c r="P63">
        <v>67.76609059947971</v>
      </c>
      <c r="Q63">
        <v>0</v>
      </c>
      <c r="R63">
        <v>5.1446341312003012</v>
      </c>
      <c r="S63">
        <v>3.2045101449103321</v>
      </c>
      <c r="T63">
        <v>0</v>
      </c>
      <c r="U63">
        <v>190.48846723962924</v>
      </c>
      <c r="V63">
        <v>0</v>
      </c>
      <c r="W63">
        <v>4.9998286675509416</v>
      </c>
      <c r="X63">
        <v>17.001133693106787</v>
      </c>
      <c r="Y63">
        <v>0</v>
      </c>
      <c r="Z63">
        <v>1.6676186829471924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13.366892811964096</v>
      </c>
      <c r="AL63">
        <v>3.2518591534040269</v>
      </c>
      <c r="AM63">
        <v>4.0215638337908874</v>
      </c>
      <c r="AN63">
        <v>0</v>
      </c>
      <c r="AO63">
        <v>0</v>
      </c>
      <c r="AP63">
        <v>0</v>
      </c>
      <c r="AQ63">
        <v>0</v>
      </c>
      <c r="AR63">
        <v>12.078591453555731</v>
      </c>
      <c r="AS63">
        <v>8.1167652774857828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21.954585789615599</v>
      </c>
      <c r="BB63">
        <f t="shared" si="0"/>
        <v>503.2747393208063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89.595775415978565</v>
      </c>
      <c r="L64">
        <v>24.00333768009228</v>
      </c>
      <c r="M64">
        <v>0</v>
      </c>
      <c r="N64">
        <v>30.053940775642833</v>
      </c>
      <c r="O64">
        <v>50.469323973732173</v>
      </c>
      <c r="P64">
        <v>67.76609059947971</v>
      </c>
      <c r="Q64">
        <v>0</v>
      </c>
      <c r="R64">
        <v>5.1446341312003012</v>
      </c>
      <c r="S64">
        <v>3.2045101449103321</v>
      </c>
      <c r="T64">
        <v>0</v>
      </c>
      <c r="U64">
        <v>190.48846723962924</v>
      </c>
      <c r="V64">
        <v>0</v>
      </c>
      <c r="W64">
        <v>4.9998286675509416</v>
      </c>
      <c r="X64">
        <v>17.001133693106787</v>
      </c>
      <c r="Y64">
        <v>0</v>
      </c>
      <c r="Z64">
        <v>1.6676186829471924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13.366892811964096</v>
      </c>
      <c r="AL64">
        <v>3.2518591534040269</v>
      </c>
      <c r="AM64">
        <v>4.0215638337908874</v>
      </c>
      <c r="AN64">
        <v>0</v>
      </c>
      <c r="AO64">
        <v>0</v>
      </c>
      <c r="AP64">
        <v>0</v>
      </c>
      <c r="AQ64">
        <v>0</v>
      </c>
      <c r="AR64">
        <v>12.078591453555731</v>
      </c>
      <c r="AS64">
        <v>8.1167652774857828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21.95462794174086</v>
      </c>
      <c r="BB64">
        <f t="shared" si="0"/>
        <v>503.27570559273005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89.585560086571732</v>
      </c>
      <c r="L65">
        <v>24.00333768009228</v>
      </c>
      <c r="M65">
        <v>0</v>
      </c>
      <c r="N65">
        <v>30.053940775642833</v>
      </c>
      <c r="O65">
        <v>50.469323973732173</v>
      </c>
      <c r="P65">
        <v>67.76609059947971</v>
      </c>
      <c r="Q65">
        <v>0</v>
      </c>
      <c r="R65">
        <v>5.0083082379903816</v>
      </c>
      <c r="S65">
        <v>3.2045101449103321</v>
      </c>
      <c r="T65">
        <v>0</v>
      </c>
      <c r="U65">
        <v>190.48846723962924</v>
      </c>
      <c r="V65">
        <v>0</v>
      </c>
      <c r="W65">
        <v>4.9998286675509416</v>
      </c>
      <c r="X65">
        <v>17.001133693106787</v>
      </c>
      <c r="Y65">
        <v>0</v>
      </c>
      <c r="Z65">
        <v>1.6676186829471924</v>
      </c>
      <c r="AA65">
        <v>0</v>
      </c>
      <c r="AB65">
        <v>0</v>
      </c>
      <c r="AC65">
        <v>0</v>
      </c>
      <c r="AD65">
        <v>0</v>
      </c>
      <c r="AE65">
        <v>4.1789208111118592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13.366892811964096</v>
      </c>
      <c r="AL65">
        <v>3.2518591534040269</v>
      </c>
      <c r="AM65">
        <v>4.0215638337908874</v>
      </c>
      <c r="AN65">
        <v>0</v>
      </c>
      <c r="AO65">
        <v>0</v>
      </c>
      <c r="AP65">
        <v>0</v>
      </c>
      <c r="AQ65">
        <v>0</v>
      </c>
      <c r="AR65">
        <v>12.078591453555731</v>
      </c>
      <c r="AS65">
        <v>8.1167652774857828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22.123181408539956</v>
      </c>
      <c r="BB65">
        <f t="shared" si="0"/>
        <v>507.13953171442608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89.594784562017267</v>
      </c>
      <c r="L66">
        <v>24.00333768009228</v>
      </c>
      <c r="M66">
        <v>0</v>
      </c>
      <c r="N66">
        <v>30.053940775642833</v>
      </c>
      <c r="O66">
        <v>50.469323973732173</v>
      </c>
      <c r="P66">
        <v>67.76609059947971</v>
      </c>
      <c r="Q66">
        <v>0</v>
      </c>
      <c r="R66">
        <v>5.0083082379903816</v>
      </c>
      <c r="S66">
        <v>3.2045101449103321</v>
      </c>
      <c r="T66">
        <v>0</v>
      </c>
      <c r="U66">
        <v>190.48846723962924</v>
      </c>
      <c r="V66">
        <v>0</v>
      </c>
      <c r="W66">
        <v>4.9998286675509416</v>
      </c>
      <c r="X66">
        <v>17.001133693106787</v>
      </c>
      <c r="Y66">
        <v>0</v>
      </c>
      <c r="Z66">
        <v>1.6676186829471924</v>
      </c>
      <c r="AA66">
        <v>0</v>
      </c>
      <c r="AB66">
        <v>0</v>
      </c>
      <c r="AC66">
        <v>0</v>
      </c>
      <c r="AD66">
        <v>0</v>
      </c>
      <c r="AE66">
        <v>8.129306989286432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13.366892811964096</v>
      </c>
      <c r="AL66">
        <v>3.2518591534040269</v>
      </c>
      <c r="AM66">
        <v>4.0215638337908874</v>
      </c>
      <c r="AN66">
        <v>0</v>
      </c>
      <c r="AO66">
        <v>0</v>
      </c>
      <c r="AP66">
        <v>0</v>
      </c>
      <c r="AQ66">
        <v>0</v>
      </c>
      <c r="AR66">
        <v>12.078591453555731</v>
      </c>
      <c r="AS66">
        <v>8.1167652774857828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22.288693133861273</v>
      </c>
      <c r="BB66">
        <f t="shared" si="0"/>
        <v>510.93363064272495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89.585306951325549</v>
      </c>
      <c r="L67">
        <v>24.00333768009228</v>
      </c>
      <c r="M67">
        <v>0</v>
      </c>
      <c r="N67">
        <v>30.053940775642833</v>
      </c>
      <c r="O67">
        <v>50.469323973732173</v>
      </c>
      <c r="P67">
        <v>67.76609059947971</v>
      </c>
      <c r="Q67">
        <v>0</v>
      </c>
      <c r="R67">
        <v>5.0083082379903816</v>
      </c>
      <c r="S67">
        <v>3.2045101449103321</v>
      </c>
      <c r="T67">
        <v>0</v>
      </c>
      <c r="U67">
        <v>190.48846723962924</v>
      </c>
      <c r="V67">
        <v>0</v>
      </c>
      <c r="W67">
        <v>4.9998286675509416</v>
      </c>
      <c r="X67">
        <v>16.665638490020768</v>
      </c>
      <c r="Y67">
        <v>0</v>
      </c>
      <c r="Z67">
        <v>1.6676186829471924</v>
      </c>
      <c r="AA67">
        <v>0</v>
      </c>
      <c r="AB67">
        <v>0</v>
      </c>
      <c r="AC67">
        <v>0</v>
      </c>
      <c r="AD67">
        <v>0</v>
      </c>
      <c r="AE67">
        <v>8.3578418524384563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13.366892811964096</v>
      </c>
      <c r="AL67">
        <v>3.2518591534040269</v>
      </c>
      <c r="AM67">
        <v>4.0215638337908874</v>
      </c>
      <c r="AN67">
        <v>0</v>
      </c>
      <c r="AO67">
        <v>0</v>
      </c>
      <c r="AP67">
        <v>0</v>
      </c>
      <c r="AQ67">
        <v>0</v>
      </c>
      <c r="AR67">
        <v>12.078591453555731</v>
      </c>
      <c r="AS67">
        <v>8.1167652774857828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22.283826027525116</v>
      </c>
      <c r="BB67">
        <f t="shared" si="0"/>
        <v>510.82205979843542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88.919669123074883</v>
      </c>
      <c r="L68">
        <v>24.00333768009228</v>
      </c>
      <c r="M68">
        <v>0</v>
      </c>
      <c r="N68">
        <v>30.053940775642833</v>
      </c>
      <c r="O68">
        <v>50.469323973732173</v>
      </c>
      <c r="P68">
        <v>67.76609059947971</v>
      </c>
      <c r="Q68">
        <v>0</v>
      </c>
      <c r="R68">
        <v>5.0083082379903816</v>
      </c>
      <c r="S68">
        <v>2.952364314244917</v>
      </c>
      <c r="T68">
        <v>0</v>
      </c>
      <c r="U68">
        <v>190.48846723962924</v>
      </c>
      <c r="V68">
        <v>0</v>
      </c>
      <c r="W68">
        <v>4.9998286675509416</v>
      </c>
      <c r="X68">
        <v>16.665638490020768</v>
      </c>
      <c r="Y68">
        <v>0</v>
      </c>
      <c r="Z68">
        <v>3.330758833228971</v>
      </c>
      <c r="AA68">
        <v>0</v>
      </c>
      <c r="AB68">
        <v>0</v>
      </c>
      <c r="AC68">
        <v>0</v>
      </c>
      <c r="AD68">
        <v>0</v>
      </c>
      <c r="AE68">
        <v>8.3578418524384563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13.366892811964096</v>
      </c>
      <c r="AL68">
        <v>3.2518591534040269</v>
      </c>
      <c r="AM68">
        <v>4.0215638337908874</v>
      </c>
      <c r="AN68">
        <v>0</v>
      </c>
      <c r="AO68">
        <v>0</v>
      </c>
      <c r="AP68">
        <v>0</v>
      </c>
      <c r="AQ68">
        <v>0</v>
      </c>
      <c r="AR68">
        <v>12.078591453555731</v>
      </c>
      <c r="AS68">
        <v>8.1167652774857828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22.314981928864199</v>
      </c>
      <c r="BB68">
        <f t="shared" ref="BB68:BB99" si="1">SUM(B68:AZ68)-BA68</f>
        <v>511.53626038846198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85.181547365122825</v>
      </c>
      <c r="L69">
        <v>24.003127385664023</v>
      </c>
      <c r="M69">
        <v>0</v>
      </c>
      <c r="N69">
        <v>30.053940775642833</v>
      </c>
      <c r="O69">
        <v>50.469323973732173</v>
      </c>
      <c r="P69">
        <v>67.76609059947971</v>
      </c>
      <c r="Q69">
        <v>0</v>
      </c>
      <c r="R69">
        <v>5.0083082379903816</v>
      </c>
      <c r="S69">
        <v>2.024185613285665</v>
      </c>
      <c r="T69">
        <v>0</v>
      </c>
      <c r="U69">
        <v>190.48846723962924</v>
      </c>
      <c r="V69">
        <v>0</v>
      </c>
      <c r="W69">
        <v>5.2067123423198822</v>
      </c>
      <c r="X69">
        <v>37.477545428678766</v>
      </c>
      <c r="Y69">
        <v>0</v>
      </c>
      <c r="Z69">
        <v>3.3352371008140258</v>
      </c>
      <c r="AA69">
        <v>0</v>
      </c>
      <c r="AB69">
        <v>0</v>
      </c>
      <c r="AC69">
        <v>0</v>
      </c>
      <c r="AD69">
        <v>0</v>
      </c>
      <c r="AE69">
        <v>8.3578418524384563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13.366892811964096</v>
      </c>
      <c r="AL69">
        <v>3.2518591534040269</v>
      </c>
      <c r="AM69">
        <v>4.0215638337908874</v>
      </c>
      <c r="AN69">
        <v>0</v>
      </c>
      <c r="AO69">
        <v>0</v>
      </c>
      <c r="AP69">
        <v>0</v>
      </c>
      <c r="AQ69">
        <v>0</v>
      </c>
      <c r="AR69">
        <v>12.078591453555731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22.998694418600913</v>
      </c>
      <c r="BB69">
        <f t="shared" si="1"/>
        <v>527.2093060263976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85.181547365122825</v>
      </c>
      <c r="L70">
        <v>24.003127385664023</v>
      </c>
      <c r="M70">
        <v>0</v>
      </c>
      <c r="N70">
        <v>30.053940775642833</v>
      </c>
      <c r="O70">
        <v>50.469323973732173</v>
      </c>
      <c r="P70">
        <v>67.76609059947971</v>
      </c>
      <c r="Q70">
        <v>0</v>
      </c>
      <c r="R70">
        <v>5.0083082379903816</v>
      </c>
      <c r="S70">
        <v>2.024185613285665</v>
      </c>
      <c r="T70">
        <v>0</v>
      </c>
      <c r="U70">
        <v>190.48846723962924</v>
      </c>
      <c r="V70">
        <v>5.271846097239516</v>
      </c>
      <c r="W70">
        <v>11.789846931953857</v>
      </c>
      <c r="X70">
        <v>37.477545428678766</v>
      </c>
      <c r="Y70">
        <v>0</v>
      </c>
      <c r="Z70">
        <v>3.3352371008140258</v>
      </c>
      <c r="AA70">
        <v>0</v>
      </c>
      <c r="AB70">
        <v>0</v>
      </c>
      <c r="AC70">
        <v>0</v>
      </c>
      <c r="AD70">
        <v>0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13.366892811964096</v>
      </c>
      <c r="AL70">
        <v>3.2518591534040269</v>
      </c>
      <c r="AM70">
        <v>4.0215638337908874</v>
      </c>
      <c r="AN70">
        <v>0</v>
      </c>
      <c r="AO70">
        <v>0</v>
      </c>
      <c r="AP70">
        <v>0</v>
      </c>
      <c r="AQ70">
        <v>0</v>
      </c>
      <c r="AR70">
        <v>12.078591453555731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23.494232611312221</v>
      </c>
      <c r="BB70">
        <f t="shared" si="1"/>
        <v>538.56874852055978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85.378943417523814</v>
      </c>
      <c r="L71">
        <v>23.961906318274476</v>
      </c>
      <c r="M71">
        <v>0</v>
      </c>
      <c r="N71">
        <v>30.053940775642833</v>
      </c>
      <c r="O71">
        <v>50.469323973732173</v>
      </c>
      <c r="P71">
        <v>67.76609059947971</v>
      </c>
      <c r="Q71">
        <v>0</v>
      </c>
      <c r="R71">
        <v>10.788173329868972</v>
      </c>
      <c r="S71">
        <v>2.0562282410523571</v>
      </c>
      <c r="T71">
        <v>0</v>
      </c>
      <c r="U71">
        <v>190.48846723962924</v>
      </c>
      <c r="V71">
        <v>5.2685886749548194</v>
      </c>
      <c r="W71">
        <v>11.789846931953857</v>
      </c>
      <c r="X71">
        <v>32.227250767989936</v>
      </c>
      <c r="Y71">
        <v>0</v>
      </c>
      <c r="Z71">
        <v>3.3352371008140258</v>
      </c>
      <c r="AA71">
        <v>0</v>
      </c>
      <c r="AB71">
        <v>0</v>
      </c>
      <c r="AC71">
        <v>0</v>
      </c>
      <c r="AD71">
        <v>0</v>
      </c>
      <c r="AE71">
        <v>8.3578418524384563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13.366892811964096</v>
      </c>
      <c r="AL71">
        <v>3.2518591534040269</v>
      </c>
      <c r="AM71">
        <v>4.0215638337908874</v>
      </c>
      <c r="AN71">
        <v>0</v>
      </c>
      <c r="AO71">
        <v>0</v>
      </c>
      <c r="AP71">
        <v>0</v>
      </c>
      <c r="AQ71">
        <v>0</v>
      </c>
      <c r="AR71">
        <v>12.078591453555731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23.524099991298584</v>
      </c>
      <c r="BB71">
        <f t="shared" si="1"/>
        <v>539.25341176225652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85.378943417523814</v>
      </c>
      <c r="L72">
        <v>23.961906318274476</v>
      </c>
      <c r="M72">
        <v>0</v>
      </c>
      <c r="N72">
        <v>30.053940775642833</v>
      </c>
      <c r="O72">
        <v>50.469323973732173</v>
      </c>
      <c r="P72">
        <v>67.76609059947971</v>
      </c>
      <c r="Q72">
        <v>0</v>
      </c>
      <c r="R72">
        <v>10.788173329868972</v>
      </c>
      <c r="S72">
        <v>2.0562282410523571</v>
      </c>
      <c r="T72">
        <v>0</v>
      </c>
      <c r="U72">
        <v>190.48846723962924</v>
      </c>
      <c r="V72">
        <v>5.2685886749548194</v>
      </c>
      <c r="W72">
        <v>11.789846931953857</v>
      </c>
      <c r="X72">
        <v>36.965504606331081</v>
      </c>
      <c r="Y72">
        <v>0</v>
      </c>
      <c r="Z72">
        <v>3.3352371008140258</v>
      </c>
      <c r="AA72">
        <v>0</v>
      </c>
      <c r="AB72">
        <v>0</v>
      </c>
      <c r="AC72">
        <v>0</v>
      </c>
      <c r="AD72">
        <v>0</v>
      </c>
      <c r="AE72">
        <v>8.3578418524384563</v>
      </c>
      <c r="AF72">
        <v>0</v>
      </c>
      <c r="AG72">
        <v>0</v>
      </c>
      <c r="AH72">
        <v>5.3599547839699424</v>
      </c>
      <c r="AI72">
        <v>0</v>
      </c>
      <c r="AJ72">
        <v>0</v>
      </c>
      <c r="AK72">
        <v>13.366892811964096</v>
      </c>
      <c r="AL72">
        <v>3.2518591534040269</v>
      </c>
      <c r="AM72">
        <v>4.0215638337908874</v>
      </c>
      <c r="AN72">
        <v>0</v>
      </c>
      <c r="AO72">
        <v>0</v>
      </c>
      <c r="AP72">
        <v>0</v>
      </c>
      <c r="AQ72">
        <v>0</v>
      </c>
      <c r="AR72">
        <v>12.078591453555731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23.946205111711187</v>
      </c>
      <c r="BB72">
        <f t="shared" si="1"/>
        <v>548.92951526415504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85.378943417523814</v>
      </c>
      <c r="L73">
        <v>44.803077212383904</v>
      </c>
      <c r="M73">
        <v>0</v>
      </c>
      <c r="N73">
        <v>30.053940775642833</v>
      </c>
      <c r="O73">
        <v>50.469323973732173</v>
      </c>
      <c r="P73">
        <v>67.76609059947971</v>
      </c>
      <c r="Q73">
        <v>0</v>
      </c>
      <c r="R73">
        <v>10.788173329868972</v>
      </c>
      <c r="S73">
        <v>6.2522251083380542</v>
      </c>
      <c r="T73">
        <v>0</v>
      </c>
      <c r="U73">
        <v>190.48846723962924</v>
      </c>
      <c r="V73">
        <v>5.2685886749548194</v>
      </c>
      <c r="W73">
        <v>11.789846931953857</v>
      </c>
      <c r="X73">
        <v>25.267206551535782</v>
      </c>
      <c r="Y73">
        <v>0</v>
      </c>
      <c r="Z73">
        <v>3.3352371008140258</v>
      </c>
      <c r="AA73">
        <v>0</v>
      </c>
      <c r="AB73">
        <v>0</v>
      </c>
      <c r="AC73">
        <v>0</v>
      </c>
      <c r="AD73">
        <v>0</v>
      </c>
      <c r="AE73">
        <v>8.3578418524384563</v>
      </c>
      <c r="AF73">
        <v>0</v>
      </c>
      <c r="AG73">
        <v>0</v>
      </c>
      <c r="AH73">
        <v>10.719909567939885</v>
      </c>
      <c r="AI73">
        <v>0</v>
      </c>
      <c r="AJ73">
        <v>0</v>
      </c>
      <c r="AK73">
        <v>13.366892811964096</v>
      </c>
      <c r="AL73">
        <v>3.2518591534040269</v>
      </c>
      <c r="AM73">
        <v>4.0215638337908874</v>
      </c>
      <c r="AN73">
        <v>0</v>
      </c>
      <c r="AO73">
        <v>0</v>
      </c>
      <c r="AP73">
        <v>0</v>
      </c>
      <c r="AQ73">
        <v>0</v>
      </c>
      <c r="AR73">
        <v>12.078591453555731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24.727815975417002</v>
      </c>
      <c r="BB73">
        <f t="shared" si="1"/>
        <v>566.8467288910191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85.378943417523814</v>
      </c>
      <c r="L74">
        <v>44.803077212383904</v>
      </c>
      <c r="M74">
        <v>0</v>
      </c>
      <c r="N74">
        <v>30.053940775642833</v>
      </c>
      <c r="O74">
        <v>50.469323973732173</v>
      </c>
      <c r="P74">
        <v>67.76609059947971</v>
      </c>
      <c r="Q74">
        <v>0</v>
      </c>
      <c r="R74">
        <v>10.788173329868972</v>
      </c>
      <c r="S74">
        <v>6.2522251083380542</v>
      </c>
      <c r="T74">
        <v>0</v>
      </c>
      <c r="U74">
        <v>190.48846723962924</v>
      </c>
      <c r="V74">
        <v>5.2685886749548194</v>
      </c>
      <c r="W74">
        <v>11.789846931953857</v>
      </c>
      <c r="X74">
        <v>24.994825835385203</v>
      </c>
      <c r="Y74">
        <v>0</v>
      </c>
      <c r="Z74">
        <v>3.3352371008140258</v>
      </c>
      <c r="AA74">
        <v>0</v>
      </c>
      <c r="AB74">
        <v>0.84800190009406529</v>
      </c>
      <c r="AC74">
        <v>0</v>
      </c>
      <c r="AD74">
        <v>0</v>
      </c>
      <c r="AE74">
        <v>8.3578418524384563</v>
      </c>
      <c r="AF74">
        <v>0</v>
      </c>
      <c r="AG74">
        <v>0</v>
      </c>
      <c r="AH74">
        <v>16.079864092360676</v>
      </c>
      <c r="AI74">
        <v>0</v>
      </c>
      <c r="AJ74">
        <v>0</v>
      </c>
      <c r="AK74">
        <v>13.366892811964096</v>
      </c>
      <c r="AL74">
        <v>3.2518591534040269</v>
      </c>
      <c r="AM74">
        <v>4.0215638337908874</v>
      </c>
      <c r="AN74">
        <v>0</v>
      </c>
      <c r="AO74">
        <v>0</v>
      </c>
      <c r="AP74">
        <v>0</v>
      </c>
      <c r="AQ74">
        <v>0</v>
      </c>
      <c r="AR74">
        <v>12.078591453555731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24.975923040026622</v>
      </c>
      <c r="BB74">
        <f t="shared" si="1"/>
        <v>572.53419753477385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104.18632746663094</v>
      </c>
      <c r="L75">
        <v>44.802876439375872</v>
      </c>
      <c r="M75">
        <v>0</v>
      </c>
      <c r="N75">
        <v>30.053940775642833</v>
      </c>
      <c r="O75">
        <v>50.469323973732173</v>
      </c>
      <c r="P75">
        <v>67.76609059947971</v>
      </c>
      <c r="Q75">
        <v>0</v>
      </c>
      <c r="R75">
        <v>10.788173329868972</v>
      </c>
      <c r="S75">
        <v>6.7100821619902389</v>
      </c>
      <c r="T75">
        <v>0</v>
      </c>
      <c r="U75">
        <v>190.48846723962924</v>
      </c>
      <c r="V75">
        <v>5.2685886749548194</v>
      </c>
      <c r="W75">
        <v>8.8483000007934169</v>
      </c>
      <c r="X75">
        <v>24.994825835385203</v>
      </c>
      <c r="Y75">
        <v>0</v>
      </c>
      <c r="Z75">
        <v>3.3352371008140258</v>
      </c>
      <c r="AA75">
        <v>0</v>
      </c>
      <c r="AB75">
        <v>3.3241670151910752</v>
      </c>
      <c r="AC75">
        <v>0</v>
      </c>
      <c r="AD75">
        <v>0</v>
      </c>
      <c r="AE75">
        <v>8.3578418524384563</v>
      </c>
      <c r="AF75">
        <v>0</v>
      </c>
      <c r="AG75">
        <v>0</v>
      </c>
      <c r="AH75">
        <v>16.615859570757671</v>
      </c>
      <c r="AI75">
        <v>0</v>
      </c>
      <c r="AJ75">
        <v>0</v>
      </c>
      <c r="AK75">
        <v>13.366892811964096</v>
      </c>
      <c r="AL75">
        <v>3.2518591534040269</v>
      </c>
      <c r="AM75">
        <v>4.0215638337908874</v>
      </c>
      <c r="AN75">
        <v>0</v>
      </c>
      <c r="AO75">
        <v>0</v>
      </c>
      <c r="AP75">
        <v>0</v>
      </c>
      <c r="AQ75">
        <v>0</v>
      </c>
      <c r="AR75">
        <v>12.078591453555731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25.784153376895752</v>
      </c>
      <c r="BB75">
        <f t="shared" si="1"/>
        <v>591.06162118998941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165.04204074503784</v>
      </c>
      <c r="L76">
        <v>44.937863715648497</v>
      </c>
      <c r="M76">
        <v>0</v>
      </c>
      <c r="N76">
        <v>30.053940775642833</v>
      </c>
      <c r="O76">
        <v>50.469323973732173</v>
      </c>
      <c r="P76">
        <v>67.76609059947971</v>
      </c>
      <c r="Q76">
        <v>0</v>
      </c>
      <c r="R76">
        <v>10.788173329868972</v>
      </c>
      <c r="S76">
        <v>6.7100821619902389</v>
      </c>
      <c r="T76">
        <v>0</v>
      </c>
      <c r="U76">
        <v>190.48846723962924</v>
      </c>
      <c r="V76">
        <v>5.2685886749548194</v>
      </c>
      <c r="W76">
        <v>8.8483000007934169</v>
      </c>
      <c r="X76">
        <v>24.994825835385203</v>
      </c>
      <c r="Y76">
        <v>0</v>
      </c>
      <c r="Z76">
        <v>3.3352371008140258</v>
      </c>
      <c r="AA76">
        <v>0</v>
      </c>
      <c r="AB76">
        <v>6.7026064534076255</v>
      </c>
      <c r="AC76">
        <v>2.4622006548725905</v>
      </c>
      <c r="AD76">
        <v>2.3190571482819955</v>
      </c>
      <c r="AE76">
        <v>8.3578418524384563</v>
      </c>
      <c r="AF76">
        <v>0</v>
      </c>
      <c r="AG76">
        <v>0</v>
      </c>
      <c r="AH76">
        <v>22.779807572323108</v>
      </c>
      <c r="AI76">
        <v>0</v>
      </c>
      <c r="AJ76">
        <v>0</v>
      </c>
      <c r="AK76">
        <v>13.366892811964096</v>
      </c>
      <c r="AL76">
        <v>3.2518591534040269</v>
      </c>
      <c r="AM76">
        <v>4.0215638337908874</v>
      </c>
      <c r="AN76">
        <v>0</v>
      </c>
      <c r="AO76">
        <v>0</v>
      </c>
      <c r="AP76">
        <v>0</v>
      </c>
      <c r="AQ76">
        <v>0</v>
      </c>
      <c r="AR76">
        <v>12.078591453555731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28.932293031236092</v>
      </c>
      <c r="BB76">
        <f t="shared" si="1"/>
        <v>663.22782733326505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165.03995980648568</v>
      </c>
      <c r="L77">
        <v>44.937937254985556</v>
      </c>
      <c r="M77">
        <v>0</v>
      </c>
      <c r="N77">
        <v>30.053940775642833</v>
      </c>
      <c r="O77">
        <v>50.469323973732173</v>
      </c>
      <c r="P77">
        <v>67.76609059947971</v>
      </c>
      <c r="Q77">
        <v>0</v>
      </c>
      <c r="R77">
        <v>10.788173329868972</v>
      </c>
      <c r="S77">
        <v>6.7100821619902389</v>
      </c>
      <c r="T77">
        <v>0</v>
      </c>
      <c r="U77">
        <v>190.48846723962924</v>
      </c>
      <c r="V77">
        <v>5.2685886749548194</v>
      </c>
      <c r="W77">
        <v>9.7694439199247078</v>
      </c>
      <c r="X77">
        <v>29.096273248039221</v>
      </c>
      <c r="Y77">
        <v>0</v>
      </c>
      <c r="Z77">
        <v>3.3352371008140258</v>
      </c>
      <c r="AA77">
        <v>3.5748686850344393</v>
      </c>
      <c r="AB77">
        <v>6.7026064534076255</v>
      </c>
      <c r="AC77">
        <v>4.9244013097451811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13.366892811964096</v>
      </c>
      <c r="AL77">
        <v>6.2080946992190968</v>
      </c>
      <c r="AM77">
        <v>4.0215638337908874</v>
      </c>
      <c r="AN77">
        <v>0</v>
      </c>
      <c r="AO77">
        <v>0</v>
      </c>
      <c r="AP77">
        <v>0</v>
      </c>
      <c r="AQ77">
        <v>0</v>
      </c>
      <c r="AR77">
        <v>12.078591453555731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30.127559610139187</v>
      </c>
      <c r="BB77">
        <f t="shared" si="1"/>
        <v>690.62745498649292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165.03995980648568</v>
      </c>
      <c r="L78">
        <v>44.93795288147075</v>
      </c>
      <c r="M78">
        <v>0</v>
      </c>
      <c r="N78">
        <v>30.053940775642833</v>
      </c>
      <c r="O78">
        <v>50.469323973732173</v>
      </c>
      <c r="P78">
        <v>67.76609059947971</v>
      </c>
      <c r="Q78">
        <v>0</v>
      </c>
      <c r="R78">
        <v>10.788173329868972</v>
      </c>
      <c r="S78">
        <v>6.7100821619902389</v>
      </c>
      <c r="T78">
        <v>0</v>
      </c>
      <c r="U78">
        <v>190.48846723962924</v>
      </c>
      <c r="V78">
        <v>5.2685886749548194</v>
      </c>
      <c r="W78">
        <v>9.7694439199247078</v>
      </c>
      <c r="X78">
        <v>29.096273248039221</v>
      </c>
      <c r="Y78">
        <v>0</v>
      </c>
      <c r="Z78">
        <v>3.3352371008140258</v>
      </c>
      <c r="AA78">
        <v>7.1497371049885192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13.366892811964096</v>
      </c>
      <c r="AL78">
        <v>21.284896035883406</v>
      </c>
      <c r="AM78">
        <v>4.0215638337908874</v>
      </c>
      <c r="AN78">
        <v>0</v>
      </c>
      <c r="AO78">
        <v>0</v>
      </c>
      <c r="AP78">
        <v>0</v>
      </c>
      <c r="AQ78">
        <v>0</v>
      </c>
      <c r="AR78">
        <v>12.078591453555731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31.619369119593618</v>
      </c>
      <c r="BB78">
        <f t="shared" si="1"/>
        <v>724.82486819125916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165.32034758988402</v>
      </c>
      <c r="L79">
        <v>44.93795288147075</v>
      </c>
      <c r="M79">
        <v>0</v>
      </c>
      <c r="N79">
        <v>30.053940775642833</v>
      </c>
      <c r="O79">
        <v>50.469323973732173</v>
      </c>
      <c r="P79">
        <v>67.76609059947971</v>
      </c>
      <c r="Q79">
        <v>0</v>
      </c>
      <c r="R79">
        <v>10.788173329868972</v>
      </c>
      <c r="S79">
        <v>6.7100821619902389</v>
      </c>
      <c r="T79">
        <v>0</v>
      </c>
      <c r="U79">
        <v>190.48846723962924</v>
      </c>
      <c r="V79">
        <v>5.2685886749548194</v>
      </c>
      <c r="W79">
        <v>9.7694439199247078</v>
      </c>
      <c r="X79">
        <v>29.096273248039221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0.97162073028773688</v>
      </c>
      <c r="AJ79">
        <v>0</v>
      </c>
      <c r="AK79">
        <v>13.366892811964096</v>
      </c>
      <c r="AL79">
        <v>21.284896035883406</v>
      </c>
      <c r="AM79">
        <v>4.0215638337908874</v>
      </c>
      <c r="AN79">
        <v>0</v>
      </c>
      <c r="AO79">
        <v>0</v>
      </c>
      <c r="AP79">
        <v>1.6294842828646714</v>
      </c>
      <c r="AQ79">
        <v>0</v>
      </c>
      <c r="AR79">
        <v>12.078591453555731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31.889245029523867</v>
      </c>
      <c r="BB79">
        <f t="shared" si="1"/>
        <v>731.01135376291427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165.32034758988402</v>
      </c>
      <c r="L80">
        <v>44.93795288147075</v>
      </c>
      <c r="M80">
        <v>0</v>
      </c>
      <c r="N80">
        <v>30.053940775642833</v>
      </c>
      <c r="O80">
        <v>50.469323973732173</v>
      </c>
      <c r="P80">
        <v>67.76609059947971</v>
      </c>
      <c r="Q80">
        <v>0</v>
      </c>
      <c r="R80">
        <v>10.788173329868972</v>
      </c>
      <c r="S80">
        <v>6.7100821619902389</v>
      </c>
      <c r="T80">
        <v>0</v>
      </c>
      <c r="U80">
        <v>190.48846723962924</v>
      </c>
      <c r="V80">
        <v>5.2685886749548194</v>
      </c>
      <c r="W80">
        <v>9.7694439199247078</v>
      </c>
      <c r="X80">
        <v>29.096273248039221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4.2103566512031696</v>
      </c>
      <c r="AJ80">
        <v>0</v>
      </c>
      <c r="AK80">
        <v>13.366892811964096</v>
      </c>
      <c r="AL80">
        <v>21.284896035883406</v>
      </c>
      <c r="AM80">
        <v>4.0215638337908874</v>
      </c>
      <c r="AN80">
        <v>0</v>
      </c>
      <c r="AO80">
        <v>0</v>
      </c>
      <c r="AP80">
        <v>1.6294842828646714</v>
      </c>
      <c r="AQ80">
        <v>0</v>
      </c>
      <c r="AR80">
        <v>12.078591453555731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32.024624191018127</v>
      </c>
      <c r="BB80">
        <f t="shared" si="1"/>
        <v>734.11471052233537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165.32034758988402</v>
      </c>
      <c r="L81">
        <v>44.93795288147075</v>
      </c>
      <c r="M81">
        <v>0</v>
      </c>
      <c r="N81">
        <v>30.053940775642833</v>
      </c>
      <c r="O81">
        <v>50.469323973732173</v>
      </c>
      <c r="P81">
        <v>67.76609059947971</v>
      </c>
      <c r="Q81">
        <v>0</v>
      </c>
      <c r="R81">
        <v>10.788173329868972</v>
      </c>
      <c r="S81">
        <v>6.7100821619902389</v>
      </c>
      <c r="T81">
        <v>0</v>
      </c>
      <c r="U81">
        <v>190.48846723962924</v>
      </c>
      <c r="V81">
        <v>5.2685886749548194</v>
      </c>
      <c r="W81">
        <v>9.7694439199247078</v>
      </c>
      <c r="X81">
        <v>29.096273248039221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4.2103566512031696</v>
      </c>
      <c r="AJ81">
        <v>0</v>
      </c>
      <c r="AK81">
        <v>13.366892811964096</v>
      </c>
      <c r="AL81">
        <v>21.284896035883406</v>
      </c>
      <c r="AM81">
        <v>4.0215638337908874</v>
      </c>
      <c r="AN81">
        <v>0</v>
      </c>
      <c r="AO81">
        <v>0</v>
      </c>
      <c r="AP81">
        <v>1.6294842828646714</v>
      </c>
      <c r="AQ81">
        <v>0</v>
      </c>
      <c r="AR81">
        <v>12.078591453555731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32.024624191018127</v>
      </c>
      <c r="BB81">
        <f t="shared" si="1"/>
        <v>734.11471052233537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165.32034758988402</v>
      </c>
      <c r="L82">
        <v>44.93795288147075</v>
      </c>
      <c r="M82">
        <v>0</v>
      </c>
      <c r="N82">
        <v>30.053940775642833</v>
      </c>
      <c r="O82">
        <v>50.469323973732173</v>
      </c>
      <c r="P82">
        <v>67.76609059947971</v>
      </c>
      <c r="Q82">
        <v>0</v>
      </c>
      <c r="R82">
        <v>10.788173329868972</v>
      </c>
      <c r="S82">
        <v>6.7100821619902389</v>
      </c>
      <c r="T82">
        <v>0</v>
      </c>
      <c r="U82">
        <v>190.48846723962924</v>
      </c>
      <c r="V82">
        <v>5.2685886749548194</v>
      </c>
      <c r="W82">
        <v>9.7694439199247078</v>
      </c>
      <c r="X82">
        <v>29.096273248039221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34.839705836255483</v>
      </c>
      <c r="AI82">
        <v>4.2103566512031696</v>
      </c>
      <c r="AJ82">
        <v>0</v>
      </c>
      <c r="AK82">
        <v>13.366892811964096</v>
      </c>
      <c r="AL82">
        <v>6.2080946992190968</v>
      </c>
      <c r="AM82">
        <v>4.0215638337908874</v>
      </c>
      <c r="AN82">
        <v>0</v>
      </c>
      <c r="AO82">
        <v>0</v>
      </c>
      <c r="AP82">
        <v>1.6294842828646714</v>
      </c>
      <c r="AQ82">
        <v>0</v>
      </c>
      <c r="AR82">
        <v>12.078591453555731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31.190531937242746</v>
      </c>
      <c r="BB82">
        <f t="shared" si="1"/>
        <v>714.99444263794362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165.32034758988402</v>
      </c>
      <c r="L83">
        <v>44.93795288147075</v>
      </c>
      <c r="M83">
        <v>0</v>
      </c>
      <c r="N83">
        <v>30.053940775642833</v>
      </c>
      <c r="O83">
        <v>50.469323973732173</v>
      </c>
      <c r="P83">
        <v>67.76609059947971</v>
      </c>
      <c r="Q83">
        <v>0</v>
      </c>
      <c r="R83">
        <v>10.788173329868972</v>
      </c>
      <c r="S83">
        <v>6.7100821619902389</v>
      </c>
      <c r="T83">
        <v>0</v>
      </c>
      <c r="U83">
        <v>190.48846723962924</v>
      </c>
      <c r="V83">
        <v>5.2685886749548194</v>
      </c>
      <c r="W83">
        <v>9.7694439199247078</v>
      </c>
      <c r="X83">
        <v>29.096273248039221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32.159728444270506</v>
      </c>
      <c r="AI83">
        <v>4.2103566512031696</v>
      </c>
      <c r="AJ83">
        <v>0</v>
      </c>
      <c r="AK83">
        <v>13.366892811964096</v>
      </c>
      <c r="AL83">
        <v>6.2080946992190968</v>
      </c>
      <c r="AM83">
        <v>4.0215638337908874</v>
      </c>
      <c r="AN83">
        <v>0</v>
      </c>
      <c r="AO83">
        <v>0</v>
      </c>
      <c r="AP83">
        <v>1.6294842828646714</v>
      </c>
      <c r="AQ83">
        <v>0</v>
      </c>
      <c r="AR83">
        <v>12.078591453555731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31.078508882257772</v>
      </c>
      <c r="BB83">
        <f t="shared" si="1"/>
        <v>712.42648830094367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165.32034758988402</v>
      </c>
      <c r="L84">
        <v>44.93795288147075</v>
      </c>
      <c r="M84">
        <v>0</v>
      </c>
      <c r="N84">
        <v>30.053940775642833</v>
      </c>
      <c r="O84">
        <v>50.469323973732173</v>
      </c>
      <c r="P84">
        <v>67.76609059947971</v>
      </c>
      <c r="Q84">
        <v>0</v>
      </c>
      <c r="R84">
        <v>10.788173329868972</v>
      </c>
      <c r="S84">
        <v>6.7100821619902389</v>
      </c>
      <c r="T84">
        <v>0</v>
      </c>
      <c r="U84">
        <v>190.48846723962924</v>
      </c>
      <c r="V84">
        <v>5.2685886749548194</v>
      </c>
      <c r="W84">
        <v>9.7694439199247078</v>
      </c>
      <c r="X84">
        <v>29.096273248039221</v>
      </c>
      <c r="Y84">
        <v>0</v>
      </c>
      <c r="Z84">
        <v>3.3352371008140258</v>
      </c>
      <c r="AA84">
        <v>7.1497371049885192</v>
      </c>
      <c r="AB84">
        <v>10.05390979291812</v>
      </c>
      <c r="AC84">
        <v>7.3940534946428418</v>
      </c>
      <c r="AD84">
        <v>4.638114296563991</v>
      </c>
      <c r="AE84">
        <v>12.579857942040061</v>
      </c>
      <c r="AF84">
        <v>0</v>
      </c>
      <c r="AG84">
        <v>0</v>
      </c>
      <c r="AH84">
        <v>23.07460531903569</v>
      </c>
      <c r="AI84">
        <v>4.2103566512031696</v>
      </c>
      <c r="AJ84">
        <v>0</v>
      </c>
      <c r="AK84">
        <v>13.366892811964096</v>
      </c>
      <c r="AL84">
        <v>3.2518591534040269</v>
      </c>
      <c r="AM84">
        <v>4.0215638337908874</v>
      </c>
      <c r="AN84">
        <v>0</v>
      </c>
      <c r="AO84">
        <v>0</v>
      </c>
      <c r="AP84">
        <v>1.6294842828646714</v>
      </c>
      <c r="AQ84">
        <v>0</v>
      </c>
      <c r="AR84">
        <v>12.078591453555731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30.328813999633283</v>
      </c>
      <c r="BB84">
        <f t="shared" si="1"/>
        <v>695.24089891025494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165.32034758988402</v>
      </c>
      <c r="L85">
        <v>44.93795288147075</v>
      </c>
      <c r="M85">
        <v>0</v>
      </c>
      <c r="N85">
        <v>30.053940775642833</v>
      </c>
      <c r="O85">
        <v>50.469323973732173</v>
      </c>
      <c r="P85">
        <v>67.76609059947971</v>
      </c>
      <c r="Q85">
        <v>0</v>
      </c>
      <c r="R85">
        <v>10.788173329868972</v>
      </c>
      <c r="S85">
        <v>6.7100821619902389</v>
      </c>
      <c r="T85">
        <v>0</v>
      </c>
      <c r="U85">
        <v>190.48846723962924</v>
      </c>
      <c r="V85">
        <v>5.2685886749548194</v>
      </c>
      <c r="W85">
        <v>9.7694439199247078</v>
      </c>
      <c r="X85">
        <v>29.096273248039221</v>
      </c>
      <c r="Y85">
        <v>0</v>
      </c>
      <c r="Z85">
        <v>3.3352371008140258</v>
      </c>
      <c r="AA85">
        <v>5.3269239448966808</v>
      </c>
      <c r="AB85">
        <v>10.05390979291812</v>
      </c>
      <c r="AC85">
        <v>7.3940534946428418</v>
      </c>
      <c r="AD85">
        <v>4.638114296563991</v>
      </c>
      <c r="AE85">
        <v>12.579857942040061</v>
      </c>
      <c r="AF85">
        <v>0</v>
      </c>
      <c r="AG85">
        <v>0</v>
      </c>
      <c r="AH85">
        <v>16.079864092360676</v>
      </c>
      <c r="AI85">
        <v>4.2103566512031696</v>
      </c>
      <c r="AJ85">
        <v>0</v>
      </c>
      <c r="AK85">
        <v>13.366892811964096</v>
      </c>
      <c r="AL85">
        <v>3.2518591534040269</v>
      </c>
      <c r="AM85">
        <v>4.0215638337908874</v>
      </c>
      <c r="AN85">
        <v>0</v>
      </c>
      <c r="AO85">
        <v>0</v>
      </c>
      <c r="AP85">
        <v>0</v>
      </c>
      <c r="AQ85">
        <v>0</v>
      </c>
      <c r="AR85">
        <v>12.078591453555731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29.892127783242692</v>
      </c>
      <c r="BB85">
        <f t="shared" si="1"/>
        <v>685.23054645701404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165.32034758988402</v>
      </c>
      <c r="L86">
        <v>44.93795288147075</v>
      </c>
      <c r="M86">
        <v>0</v>
      </c>
      <c r="N86">
        <v>30.053940775642833</v>
      </c>
      <c r="O86">
        <v>50.469323973732173</v>
      </c>
      <c r="P86">
        <v>67.76609059947971</v>
      </c>
      <c r="Q86">
        <v>0</v>
      </c>
      <c r="R86">
        <v>10.788173329868972</v>
      </c>
      <c r="S86">
        <v>6.7100821619902389</v>
      </c>
      <c r="T86">
        <v>0</v>
      </c>
      <c r="U86">
        <v>190.48846723962924</v>
      </c>
      <c r="V86">
        <v>5.2685886749548194</v>
      </c>
      <c r="W86">
        <v>9.7694439199247078</v>
      </c>
      <c r="X86">
        <v>29.096273248039221</v>
      </c>
      <c r="Y86">
        <v>0</v>
      </c>
      <c r="Z86">
        <v>3.3352371008140258</v>
      </c>
      <c r="AA86">
        <v>3.5748686850344393</v>
      </c>
      <c r="AB86">
        <v>6.7026064534076255</v>
      </c>
      <c r="AC86">
        <v>4.9244013097451811</v>
      </c>
      <c r="AD86">
        <v>4.638114296563991</v>
      </c>
      <c r="AE86">
        <v>12.579857942040061</v>
      </c>
      <c r="AF86">
        <v>0</v>
      </c>
      <c r="AG86">
        <v>0</v>
      </c>
      <c r="AH86">
        <v>8.5759276543519096</v>
      </c>
      <c r="AI86">
        <v>0.97162073028773688</v>
      </c>
      <c r="AJ86">
        <v>0</v>
      </c>
      <c r="AK86">
        <v>13.366892811964096</v>
      </c>
      <c r="AL86">
        <v>3.2518591534040269</v>
      </c>
      <c r="AM86">
        <v>4.0215638337908874</v>
      </c>
      <c r="AN86">
        <v>0</v>
      </c>
      <c r="AO86">
        <v>0</v>
      </c>
      <c r="AP86">
        <v>0</v>
      </c>
      <c r="AQ86">
        <v>0</v>
      </c>
      <c r="AR86">
        <v>12.078591453555731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29.126532227857147</v>
      </c>
      <c r="BB86">
        <f t="shared" si="1"/>
        <v>667.68045886920493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165.32034758988402</v>
      </c>
      <c r="L87">
        <v>44.938029731727958</v>
      </c>
      <c r="M87">
        <v>0</v>
      </c>
      <c r="N87">
        <v>30.053940775642833</v>
      </c>
      <c r="O87">
        <v>50.469323973732173</v>
      </c>
      <c r="P87">
        <v>67.76609059947971</v>
      </c>
      <c r="Q87">
        <v>0</v>
      </c>
      <c r="R87">
        <v>10.788173329868972</v>
      </c>
      <c r="S87">
        <v>6.7100821619902389</v>
      </c>
      <c r="T87">
        <v>0</v>
      </c>
      <c r="U87">
        <v>190.48846723962924</v>
      </c>
      <c r="V87">
        <v>5.2685886749548194</v>
      </c>
      <c r="W87">
        <v>9.7694439199247078</v>
      </c>
      <c r="X87">
        <v>29.096273248039221</v>
      </c>
      <c r="Y87">
        <v>0</v>
      </c>
      <c r="Z87">
        <v>3.3352371008140258</v>
      </c>
      <c r="AA87">
        <v>0</v>
      </c>
      <c r="AB87">
        <v>6.7026064534076255</v>
      </c>
      <c r="AC87">
        <v>4.9244013097451811</v>
      </c>
      <c r="AD87">
        <v>2.3190571482819955</v>
      </c>
      <c r="AE87">
        <v>8.3578418524384563</v>
      </c>
      <c r="AF87">
        <v>0</v>
      </c>
      <c r="AG87">
        <v>0</v>
      </c>
      <c r="AH87">
        <v>4.2879638271759548</v>
      </c>
      <c r="AI87">
        <v>0</v>
      </c>
      <c r="AJ87">
        <v>0</v>
      </c>
      <c r="AK87">
        <v>13.366892811964096</v>
      </c>
      <c r="AL87">
        <v>3.2518591534040269</v>
      </c>
      <c r="AM87">
        <v>4.0215638337908874</v>
      </c>
      <c r="AN87">
        <v>0</v>
      </c>
      <c r="AO87">
        <v>0</v>
      </c>
      <c r="AP87">
        <v>0</v>
      </c>
      <c r="AQ87">
        <v>0</v>
      </c>
      <c r="AR87">
        <v>12.078591453555731</v>
      </c>
      <c r="AS87">
        <v>8.1167652774857828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28.483838433317949</v>
      </c>
      <c r="BB87">
        <f t="shared" si="1"/>
        <v>652.94770303361975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165.32034758988402</v>
      </c>
      <c r="L88">
        <v>44.938039535841739</v>
      </c>
      <c r="M88">
        <v>0</v>
      </c>
      <c r="N88">
        <v>30.053940775642833</v>
      </c>
      <c r="O88">
        <v>50.469323973732173</v>
      </c>
      <c r="P88">
        <v>67.76609059947971</v>
      </c>
      <c r="Q88">
        <v>0</v>
      </c>
      <c r="R88">
        <v>10.788173329868972</v>
      </c>
      <c r="S88">
        <v>6.7100821619902389</v>
      </c>
      <c r="T88">
        <v>0</v>
      </c>
      <c r="U88">
        <v>190.48846723962924</v>
      </c>
      <c r="V88">
        <v>5.2685886749548194</v>
      </c>
      <c r="W88">
        <v>9.7694439199247078</v>
      </c>
      <c r="X88">
        <v>29.096273248039221</v>
      </c>
      <c r="Y88">
        <v>0</v>
      </c>
      <c r="Z88">
        <v>3.3352371008140258</v>
      </c>
      <c r="AA88">
        <v>0</v>
      </c>
      <c r="AB88">
        <v>3.3241670151910752</v>
      </c>
      <c r="AC88">
        <v>2.4622006548725905</v>
      </c>
      <c r="AD88">
        <v>2.3190571482819955</v>
      </c>
      <c r="AE88">
        <v>8.3578418524384563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13.366892811964096</v>
      </c>
      <c r="AL88">
        <v>3.2518591534040269</v>
      </c>
      <c r="AM88">
        <v>4.0215638337908874</v>
      </c>
      <c r="AN88">
        <v>0</v>
      </c>
      <c r="AO88">
        <v>0</v>
      </c>
      <c r="AP88">
        <v>0</v>
      </c>
      <c r="AQ88">
        <v>0</v>
      </c>
      <c r="AR88">
        <v>12.078591453555731</v>
      </c>
      <c r="AS88">
        <v>8.1167652774857828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28.060463199262827</v>
      </c>
      <c r="BB88">
        <f t="shared" si="1"/>
        <v>643.24248415152351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165.32034758988402</v>
      </c>
      <c r="L89">
        <v>44.938109441391106</v>
      </c>
      <c r="M89">
        <v>0</v>
      </c>
      <c r="N89">
        <v>30.053940775642833</v>
      </c>
      <c r="O89">
        <v>50.469323973732173</v>
      </c>
      <c r="P89">
        <v>67.76609059947971</v>
      </c>
      <c r="Q89">
        <v>0</v>
      </c>
      <c r="R89">
        <v>10.788173329868972</v>
      </c>
      <c r="S89">
        <v>6.7100821619902389</v>
      </c>
      <c r="T89">
        <v>0</v>
      </c>
      <c r="U89">
        <v>190.48846723962924</v>
      </c>
      <c r="V89">
        <v>5.2685886749548194</v>
      </c>
      <c r="W89">
        <v>9.7694439199247078</v>
      </c>
      <c r="X89">
        <v>29.096273248039221</v>
      </c>
      <c r="Y89">
        <v>0</v>
      </c>
      <c r="Z89">
        <v>3.3352371008140258</v>
      </c>
      <c r="AA89">
        <v>0</v>
      </c>
      <c r="AB89">
        <v>3.3241670151910752</v>
      </c>
      <c r="AC89">
        <v>2.4622006548725905</v>
      </c>
      <c r="AD89">
        <v>2.3190571482819955</v>
      </c>
      <c r="AE89">
        <v>8.3578418524384563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13.366892811964096</v>
      </c>
      <c r="AL89">
        <v>3.2518591534040269</v>
      </c>
      <c r="AM89">
        <v>4.0215638337908874</v>
      </c>
      <c r="AN89">
        <v>0</v>
      </c>
      <c r="AO89">
        <v>0</v>
      </c>
      <c r="AP89">
        <v>0</v>
      </c>
      <c r="AQ89">
        <v>0</v>
      </c>
      <c r="AR89">
        <v>12.078591453555731</v>
      </c>
      <c r="AS89">
        <v>8.1167652774857828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28.060466121314789</v>
      </c>
      <c r="BB89">
        <f t="shared" si="1"/>
        <v>643.2425511350209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165.32034758988402</v>
      </c>
      <c r="L90">
        <v>44.938119614117682</v>
      </c>
      <c r="M90">
        <v>0</v>
      </c>
      <c r="N90">
        <v>30.053940775642833</v>
      </c>
      <c r="O90">
        <v>50.469323973732173</v>
      </c>
      <c r="P90">
        <v>67.76609059947971</v>
      </c>
      <c r="Q90">
        <v>0</v>
      </c>
      <c r="R90">
        <v>10.788173329868972</v>
      </c>
      <c r="S90">
        <v>6.7100821619902389</v>
      </c>
      <c r="T90">
        <v>0</v>
      </c>
      <c r="U90">
        <v>190.48846723962924</v>
      </c>
      <c r="V90">
        <v>5.2685886749548194</v>
      </c>
      <c r="W90">
        <v>9.7694439199247078</v>
      </c>
      <c r="X90">
        <v>29.096273248039221</v>
      </c>
      <c r="Y90">
        <v>0</v>
      </c>
      <c r="Z90">
        <v>3.3352371008140258</v>
      </c>
      <c r="AA90">
        <v>0</v>
      </c>
      <c r="AB90">
        <v>3.3241670151910752</v>
      </c>
      <c r="AC90">
        <v>2.4622006548725905</v>
      </c>
      <c r="AD90">
        <v>0</v>
      </c>
      <c r="AE90">
        <v>8.0313637396095547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13.366892811964096</v>
      </c>
      <c r="AL90">
        <v>3.2518591534040269</v>
      </c>
      <c r="AM90">
        <v>4.0215638337908874</v>
      </c>
      <c r="AN90">
        <v>0</v>
      </c>
      <c r="AO90">
        <v>0</v>
      </c>
      <c r="AP90">
        <v>0</v>
      </c>
      <c r="AQ90">
        <v>0</v>
      </c>
      <c r="AR90">
        <v>12.078591453555731</v>
      </c>
      <c r="AS90">
        <v>8.1167652774857828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27.949883172620325</v>
      </c>
      <c r="BB90">
        <f t="shared" si="1"/>
        <v>640.70760899533104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165.32034758988402</v>
      </c>
      <c r="L91">
        <v>44.938129834378046</v>
      </c>
      <c r="M91">
        <v>0</v>
      </c>
      <c r="N91">
        <v>30.053940775642833</v>
      </c>
      <c r="O91">
        <v>50.469323973732173</v>
      </c>
      <c r="P91">
        <v>67.76609059947971</v>
      </c>
      <c r="Q91">
        <v>0</v>
      </c>
      <c r="R91">
        <v>10.788173329868972</v>
      </c>
      <c r="S91">
        <v>6.7100821619902389</v>
      </c>
      <c r="T91">
        <v>0</v>
      </c>
      <c r="U91">
        <v>190.48846723962924</v>
      </c>
      <c r="V91">
        <v>5.2685886749548194</v>
      </c>
      <c r="W91">
        <v>9.7694439199247078</v>
      </c>
      <c r="X91">
        <v>29.096273248039221</v>
      </c>
      <c r="Y91">
        <v>0</v>
      </c>
      <c r="Z91">
        <v>3.3352371008140258</v>
      </c>
      <c r="AA91">
        <v>0</v>
      </c>
      <c r="AB91">
        <v>3.3241670151910752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13.366892811964096</v>
      </c>
      <c r="AL91">
        <v>3.2518591534040269</v>
      </c>
      <c r="AM91">
        <v>4.0215638337908874</v>
      </c>
      <c r="AN91">
        <v>0</v>
      </c>
      <c r="AO91">
        <v>0</v>
      </c>
      <c r="AP91">
        <v>0</v>
      </c>
      <c r="AQ91">
        <v>0</v>
      </c>
      <c r="AR91">
        <v>12.078591453555731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27.685931498042329</v>
      </c>
      <c r="BB91">
        <f t="shared" si="1"/>
        <v>634.65692730679905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165.32034758988402</v>
      </c>
      <c r="L92">
        <v>44.938140102506161</v>
      </c>
      <c r="M92">
        <v>0</v>
      </c>
      <c r="N92">
        <v>30.053940775642833</v>
      </c>
      <c r="O92">
        <v>50.469323973732173</v>
      </c>
      <c r="P92">
        <v>67.76609059947971</v>
      </c>
      <c r="Q92">
        <v>0</v>
      </c>
      <c r="R92">
        <v>10.788173329868972</v>
      </c>
      <c r="S92">
        <v>6.7100821619902389</v>
      </c>
      <c r="T92">
        <v>0</v>
      </c>
      <c r="U92">
        <v>190.48846723962924</v>
      </c>
      <c r="V92">
        <v>5.2685886749548194</v>
      </c>
      <c r="W92">
        <v>9.7694439199247078</v>
      </c>
      <c r="X92">
        <v>29.096273248039221</v>
      </c>
      <c r="Y92">
        <v>0</v>
      </c>
      <c r="Z92">
        <v>3.3352371008140258</v>
      </c>
      <c r="AA92">
        <v>0</v>
      </c>
      <c r="AB92">
        <v>3.3241670151910752</v>
      </c>
      <c r="AC92">
        <v>0</v>
      </c>
      <c r="AD92">
        <v>0</v>
      </c>
      <c r="AE92">
        <v>4.1789208111118592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13.366892811964096</v>
      </c>
      <c r="AL92">
        <v>3.2518591534040269</v>
      </c>
      <c r="AM92">
        <v>4.0215638337908874</v>
      </c>
      <c r="AN92">
        <v>0</v>
      </c>
      <c r="AO92">
        <v>0</v>
      </c>
      <c r="AP92">
        <v>0</v>
      </c>
      <c r="AQ92">
        <v>0</v>
      </c>
      <c r="AR92">
        <v>12.078591453555731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27.685931927250088</v>
      </c>
      <c r="BB92">
        <f t="shared" si="1"/>
        <v>634.65693714571944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165.3220801392898</v>
      </c>
      <c r="L93">
        <v>44.938150418839079</v>
      </c>
      <c r="M93">
        <v>0</v>
      </c>
      <c r="N93">
        <v>30.053940775642833</v>
      </c>
      <c r="O93">
        <v>50.469323973732173</v>
      </c>
      <c r="P93">
        <v>67.76609059947971</v>
      </c>
      <c r="Q93">
        <v>0</v>
      </c>
      <c r="R93">
        <v>10.788173329868972</v>
      </c>
      <c r="S93">
        <v>6.7100821619902389</v>
      </c>
      <c r="T93">
        <v>0</v>
      </c>
      <c r="U93">
        <v>190.48846723962924</v>
      </c>
      <c r="V93">
        <v>5.2685886749548194</v>
      </c>
      <c r="W93">
        <v>9.7694439199247078</v>
      </c>
      <c r="X93">
        <v>29.096273248039221</v>
      </c>
      <c r="Y93">
        <v>0</v>
      </c>
      <c r="Z93">
        <v>3.3352371008140258</v>
      </c>
      <c r="AA93">
        <v>0</v>
      </c>
      <c r="AB93">
        <v>3.3241670151910752</v>
      </c>
      <c r="AC93">
        <v>0</v>
      </c>
      <c r="AD93">
        <v>0</v>
      </c>
      <c r="AE93">
        <v>4.1789208111118592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13.366892811964096</v>
      </c>
      <c r="AL93">
        <v>3.2518591534040269</v>
      </c>
      <c r="AM93">
        <v>4.0215638337908874</v>
      </c>
      <c r="AN93">
        <v>0</v>
      </c>
      <c r="AO93">
        <v>0</v>
      </c>
      <c r="AP93">
        <v>0</v>
      </c>
      <c r="AQ93">
        <v>0</v>
      </c>
      <c r="AR93">
        <v>12.078591453555731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27.68600477903798</v>
      </c>
      <c r="BB93">
        <f t="shared" si="1"/>
        <v>634.65860715967028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165.3220801392898</v>
      </c>
      <c r="L94">
        <v>44.938150418839079</v>
      </c>
      <c r="M94">
        <v>0</v>
      </c>
      <c r="N94">
        <v>30.053940775642833</v>
      </c>
      <c r="O94">
        <v>50.469323973732173</v>
      </c>
      <c r="P94">
        <v>67.76609059947971</v>
      </c>
      <c r="Q94">
        <v>0</v>
      </c>
      <c r="R94">
        <v>10.788173329868972</v>
      </c>
      <c r="S94">
        <v>6.7100821619902389</v>
      </c>
      <c r="T94">
        <v>0</v>
      </c>
      <c r="U94">
        <v>190.48846723962924</v>
      </c>
      <c r="V94">
        <v>5.2685886749548194</v>
      </c>
      <c r="W94">
        <v>9.7694439199247078</v>
      </c>
      <c r="X94">
        <v>29.096273248039221</v>
      </c>
      <c r="Y94">
        <v>0</v>
      </c>
      <c r="Z94">
        <v>3.3352371008140258</v>
      </c>
      <c r="AA94">
        <v>0</v>
      </c>
      <c r="AB94">
        <v>3.3241670151910752</v>
      </c>
      <c r="AC94">
        <v>0</v>
      </c>
      <c r="AD94">
        <v>0</v>
      </c>
      <c r="AE94">
        <v>4.1789208111118592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13.366892811964096</v>
      </c>
      <c r="AL94">
        <v>3.2518591534040269</v>
      </c>
      <c r="AM94">
        <v>4.0215638337908874</v>
      </c>
      <c r="AN94">
        <v>0</v>
      </c>
      <c r="AO94">
        <v>0</v>
      </c>
      <c r="AP94">
        <v>0</v>
      </c>
      <c r="AQ94">
        <v>0</v>
      </c>
      <c r="AR94">
        <v>12.078591453555731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27.68600477903798</v>
      </c>
      <c r="BB94">
        <f t="shared" si="1"/>
        <v>634.65860715967028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165.31996083936977</v>
      </c>
      <c r="L95">
        <v>44.938140102506161</v>
      </c>
      <c r="M95">
        <v>0</v>
      </c>
      <c r="N95">
        <v>30.053940775642833</v>
      </c>
      <c r="O95">
        <v>50.469323973732173</v>
      </c>
      <c r="P95">
        <v>67.76609059947971</v>
      </c>
      <c r="Q95">
        <v>0</v>
      </c>
      <c r="R95">
        <v>10.788173329868972</v>
      </c>
      <c r="S95">
        <v>6.7100821619902389</v>
      </c>
      <c r="T95">
        <v>0</v>
      </c>
      <c r="U95">
        <v>190.48846723962924</v>
      </c>
      <c r="V95">
        <v>5.2685886749548194</v>
      </c>
      <c r="W95">
        <v>9.7694439199247078</v>
      </c>
      <c r="X95">
        <v>29.096273248039221</v>
      </c>
      <c r="Y95">
        <v>0</v>
      </c>
      <c r="Z95">
        <v>3.3352371008140258</v>
      </c>
      <c r="AA95">
        <v>0</v>
      </c>
      <c r="AB95">
        <v>3.3241670151910752</v>
      </c>
      <c r="AC95">
        <v>0</v>
      </c>
      <c r="AD95">
        <v>0</v>
      </c>
      <c r="AE95">
        <v>4.1789208111118592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13.366892811964096</v>
      </c>
      <c r="AL95">
        <v>3.2518591534040269</v>
      </c>
      <c r="AM95">
        <v>4.0215638337908874</v>
      </c>
      <c r="AN95">
        <v>0</v>
      </c>
      <c r="AO95">
        <v>0</v>
      </c>
      <c r="AP95">
        <v>0</v>
      </c>
      <c r="AQ95">
        <v>0</v>
      </c>
      <c r="AR95">
        <v>12.078591453555731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27.685915761078597</v>
      </c>
      <c r="BB95">
        <f t="shared" si="1"/>
        <v>634.65656656137662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165.31996083936977</v>
      </c>
      <c r="L96">
        <v>44.938150418839079</v>
      </c>
      <c r="M96">
        <v>0</v>
      </c>
      <c r="N96">
        <v>30.053940775642833</v>
      </c>
      <c r="O96">
        <v>50.469323973732173</v>
      </c>
      <c r="P96">
        <v>67.76609059947971</v>
      </c>
      <c r="Q96">
        <v>0</v>
      </c>
      <c r="R96">
        <v>10.788173329868972</v>
      </c>
      <c r="S96">
        <v>6.7100821619902389</v>
      </c>
      <c r="T96">
        <v>0</v>
      </c>
      <c r="U96">
        <v>190.48846723962924</v>
      </c>
      <c r="V96">
        <v>5.2685886749548194</v>
      </c>
      <c r="W96">
        <v>9.7694439199247078</v>
      </c>
      <c r="X96">
        <v>29.096273248039221</v>
      </c>
      <c r="Y96">
        <v>0</v>
      </c>
      <c r="Z96">
        <v>3.3352371008140258</v>
      </c>
      <c r="AA96">
        <v>0</v>
      </c>
      <c r="AB96">
        <v>3.3241670151910752</v>
      </c>
      <c r="AC96">
        <v>0</v>
      </c>
      <c r="AD96">
        <v>0</v>
      </c>
      <c r="AE96">
        <v>4.1789208111118592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13.366892811964096</v>
      </c>
      <c r="AL96">
        <v>3.2518591534040269</v>
      </c>
      <c r="AM96">
        <v>4.0215638337908874</v>
      </c>
      <c r="AN96">
        <v>0</v>
      </c>
      <c r="AO96">
        <v>0</v>
      </c>
      <c r="AP96">
        <v>0</v>
      </c>
      <c r="AQ96">
        <v>0</v>
      </c>
      <c r="AR96">
        <v>12.078591453555731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27.685916192301313</v>
      </c>
      <c r="BB96">
        <f t="shared" si="1"/>
        <v>634.65657644648684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165.31996083936977</v>
      </c>
      <c r="L97">
        <v>44.938140102506161</v>
      </c>
      <c r="M97">
        <v>0</v>
      </c>
      <c r="N97">
        <v>30.053940775642833</v>
      </c>
      <c r="O97">
        <v>50.469323973732173</v>
      </c>
      <c r="P97">
        <v>67.76609059947971</v>
      </c>
      <c r="Q97">
        <v>0</v>
      </c>
      <c r="R97">
        <v>10.788173329868972</v>
      </c>
      <c r="S97">
        <v>6.7100821619902389</v>
      </c>
      <c r="T97">
        <v>0</v>
      </c>
      <c r="U97">
        <v>190.48846723962924</v>
      </c>
      <c r="V97">
        <v>5.2685886749548194</v>
      </c>
      <c r="W97">
        <v>9.7694439199247078</v>
      </c>
      <c r="X97">
        <v>29.096273248039221</v>
      </c>
      <c r="Y97">
        <v>0</v>
      </c>
      <c r="Z97">
        <v>1.6676186829471924</v>
      </c>
      <c r="AA97">
        <v>0</v>
      </c>
      <c r="AB97">
        <v>2.3744051397726911</v>
      </c>
      <c r="AC97">
        <v>0</v>
      </c>
      <c r="AD97">
        <v>0</v>
      </c>
      <c r="AE97">
        <v>4.1789208111118592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13.366892811964096</v>
      </c>
      <c r="AL97">
        <v>3.2518591534040269</v>
      </c>
      <c r="AM97">
        <v>4.0215638337908874</v>
      </c>
      <c r="AN97">
        <v>0</v>
      </c>
      <c r="AO97">
        <v>0</v>
      </c>
      <c r="AP97">
        <v>0</v>
      </c>
      <c r="AQ97">
        <v>0</v>
      </c>
      <c r="AR97">
        <v>12.078591453555731</v>
      </c>
      <c r="AS97">
        <v>7.1884310212155365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27.537704892907175</v>
      </c>
      <c r="BB97">
        <f t="shared" si="1"/>
        <v>631.2590628799926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165.31996083936977</v>
      </c>
      <c r="L98">
        <v>44.938150418839079</v>
      </c>
      <c r="M98">
        <v>0</v>
      </c>
      <c r="N98">
        <v>30.053940775642833</v>
      </c>
      <c r="O98">
        <v>50.469323973732173</v>
      </c>
      <c r="P98">
        <v>67.76609059947971</v>
      </c>
      <c r="Q98">
        <v>0</v>
      </c>
      <c r="R98">
        <v>10.788173329868972</v>
      </c>
      <c r="S98">
        <v>6.7100821619902389</v>
      </c>
      <c r="T98">
        <v>0</v>
      </c>
      <c r="U98">
        <v>190.48846723962924</v>
      </c>
      <c r="V98">
        <v>5.2685886749548194</v>
      </c>
      <c r="W98">
        <v>9.7694439199247078</v>
      </c>
      <c r="X98">
        <v>29.096273248039221</v>
      </c>
      <c r="Y98">
        <v>0</v>
      </c>
      <c r="Z98">
        <v>1.6676186829471924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13.366892811964096</v>
      </c>
      <c r="AL98">
        <v>3.2518591534040269</v>
      </c>
      <c r="AM98">
        <v>4.0215638337908874</v>
      </c>
      <c r="AN98">
        <v>0</v>
      </c>
      <c r="AO98">
        <v>0</v>
      </c>
      <c r="AP98">
        <v>0</v>
      </c>
      <c r="AQ98">
        <v>0</v>
      </c>
      <c r="AR98">
        <v>12.078591453555731</v>
      </c>
      <c r="AS98">
        <v>7.1884310212155365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27.263776299382915</v>
      </c>
      <c r="BB98">
        <f t="shared" si="1"/>
        <v>624.97967583896525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3.1290690363978637</v>
      </c>
      <c r="L99">
        <f t="shared" si="2"/>
        <v>0.88844560700563058</v>
      </c>
      <c r="M99">
        <f t="shared" si="2"/>
        <v>0</v>
      </c>
      <c r="N99">
        <f t="shared" si="2"/>
        <v>0.72129457861542712</v>
      </c>
      <c r="O99">
        <f t="shared" si="2"/>
        <v>1.2112637753695725</v>
      </c>
      <c r="P99">
        <f t="shared" si="2"/>
        <v>1.6263861743875154</v>
      </c>
      <c r="Q99">
        <f t="shared" si="2"/>
        <v>0</v>
      </c>
      <c r="R99">
        <f t="shared" si="2"/>
        <v>0.21076357716214988</v>
      </c>
      <c r="S99">
        <f t="shared" si="2"/>
        <v>0.12620940641172945</v>
      </c>
      <c r="T99">
        <f t="shared" si="2"/>
        <v>0</v>
      </c>
      <c r="U99">
        <f t="shared" si="2"/>
        <v>4.5717232137511017</v>
      </c>
      <c r="V99">
        <f t="shared" si="2"/>
        <v>9.3940518937437961E-2</v>
      </c>
      <c r="W99">
        <f t="shared" si="2"/>
        <v>0.22494631346482488</v>
      </c>
      <c r="X99">
        <f t="shared" si="2"/>
        <v>0.70387715778149107</v>
      </c>
      <c r="Y99">
        <f t="shared" si="2"/>
        <v>0</v>
      </c>
      <c r="Z99">
        <f t="shared" si="2"/>
        <v>6.2117672860571911E-2</v>
      </c>
      <c r="AA99">
        <f t="shared" si="2"/>
        <v>3.6179865369442711E-2</v>
      </c>
      <c r="AB99">
        <f t="shared" si="2"/>
        <v>5.9543296370936367E-2</v>
      </c>
      <c r="AC99">
        <f t="shared" si="2"/>
        <v>3.633981424944592E-2</v>
      </c>
      <c r="AD99">
        <f t="shared" si="2"/>
        <v>2.8383242333348047E-2</v>
      </c>
      <c r="AE99">
        <f t="shared" si="2"/>
        <v>9.7790340355853017E-2</v>
      </c>
      <c r="AF99">
        <f t="shared" si="2"/>
        <v>0</v>
      </c>
      <c r="AG99">
        <f t="shared" si="2"/>
        <v>0</v>
      </c>
      <c r="AH99">
        <f t="shared" si="2"/>
        <v>0.1768785063786005</v>
      </c>
      <c r="AI99">
        <f t="shared" si="2"/>
        <v>1.3602690683897247E-2</v>
      </c>
      <c r="AJ99">
        <f t="shared" si="2"/>
        <v>0</v>
      </c>
      <c r="AK99">
        <f t="shared" si="2"/>
        <v>0.32080542748713881</v>
      </c>
      <c r="AL99">
        <f t="shared" si="2"/>
        <v>0.14795959048599358</v>
      </c>
      <c r="AM99">
        <f t="shared" si="2"/>
        <v>9.6517532010981177E-2</v>
      </c>
      <c r="AN99">
        <f t="shared" si="2"/>
        <v>0</v>
      </c>
      <c r="AO99">
        <f t="shared" si="2"/>
        <v>0</v>
      </c>
      <c r="AP99">
        <f t="shared" si="2"/>
        <v>4.9617795220566838E-3</v>
      </c>
      <c r="AQ99">
        <f t="shared" si="2"/>
        <v>0</v>
      </c>
      <c r="AR99">
        <f t="shared" si="2"/>
        <v>0.29185247715334323</v>
      </c>
      <c r="AS99">
        <f t="shared" si="2"/>
        <v>0.19494202767615726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0.63016817340889975</v>
      </c>
      <c r="BB99">
        <f t="shared" si="1"/>
        <v>14.445625448813612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9.41348049099763</v>
      </c>
      <c r="L3">
        <v>390.69076562206317</v>
      </c>
      <c r="M3">
        <v>28.28324791585991</v>
      </c>
      <c r="N3">
        <v>36.304743041132433</v>
      </c>
      <c r="O3">
        <v>0</v>
      </c>
      <c r="P3">
        <v>41.949443210641896</v>
      </c>
      <c r="Q3">
        <v>0</v>
      </c>
      <c r="R3">
        <v>13.031362175054495</v>
      </c>
      <c r="S3">
        <v>8.0995253560743841</v>
      </c>
      <c r="T3">
        <v>0</v>
      </c>
      <c r="U3">
        <v>107.25673777239041</v>
      </c>
      <c r="V3">
        <v>6.3729289614788156</v>
      </c>
      <c r="W3">
        <v>10.695173939638268</v>
      </c>
      <c r="X3">
        <v>30.526039903341008</v>
      </c>
      <c r="Y3">
        <v>0</v>
      </c>
      <c r="Z3">
        <v>2.0142732753078687</v>
      </c>
      <c r="AA3">
        <v>0</v>
      </c>
      <c r="AB3">
        <v>0</v>
      </c>
      <c r="AC3">
        <v>0</v>
      </c>
      <c r="AD3">
        <v>0</v>
      </c>
      <c r="AE3">
        <v>0</v>
      </c>
      <c r="AF3">
        <v>1.8788274169902632</v>
      </c>
      <c r="AG3">
        <v>12.57173497812772</v>
      </c>
      <c r="AH3">
        <v>0</v>
      </c>
      <c r="AI3">
        <v>0</v>
      </c>
      <c r="AJ3">
        <v>0</v>
      </c>
      <c r="AK3">
        <v>16.145613936387285</v>
      </c>
      <c r="AL3">
        <v>0</v>
      </c>
      <c r="AM3">
        <v>4.8577070526298654</v>
      </c>
      <c r="AN3">
        <v>0.95817398801085363</v>
      </c>
      <c r="AO3">
        <v>0</v>
      </c>
      <c r="AP3">
        <v>0</v>
      </c>
      <c r="AQ3">
        <v>0</v>
      </c>
      <c r="AR3">
        <v>16.286443645751092</v>
      </c>
      <c r="AS3">
        <v>10.046402268408277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31.240593722921911</v>
      </c>
      <c r="BB3">
        <f>SUM(B3:AZ3)-BA3</f>
        <v>716.14203122736376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9.41348049099763</v>
      </c>
      <c r="L4">
        <v>390.69076562206317</v>
      </c>
      <c r="M4">
        <v>28.28324791585991</v>
      </c>
      <c r="N4">
        <v>36.304743041132433</v>
      </c>
      <c r="O4">
        <v>0</v>
      </c>
      <c r="P4">
        <v>41.949443210641896</v>
      </c>
      <c r="Q4">
        <v>0</v>
      </c>
      <c r="R4">
        <v>13.031362175054495</v>
      </c>
      <c r="S4">
        <v>8.0995253560743841</v>
      </c>
      <c r="T4">
        <v>0</v>
      </c>
      <c r="U4">
        <v>107.25673777239041</v>
      </c>
      <c r="V4">
        <v>6.3729289614788156</v>
      </c>
      <c r="W4">
        <v>10.695173939638268</v>
      </c>
      <c r="X4">
        <v>30.526039903341008</v>
      </c>
      <c r="Y4">
        <v>0</v>
      </c>
      <c r="Z4">
        <v>2.0142732753078687</v>
      </c>
      <c r="AA4">
        <v>0</v>
      </c>
      <c r="AB4">
        <v>0</v>
      </c>
      <c r="AC4">
        <v>0</v>
      </c>
      <c r="AD4">
        <v>0</v>
      </c>
      <c r="AE4">
        <v>0</v>
      </c>
      <c r="AF4">
        <v>1.8788274169902632</v>
      </c>
      <c r="AG4">
        <v>12.57173497812772</v>
      </c>
      <c r="AH4">
        <v>0</v>
      </c>
      <c r="AI4">
        <v>0</v>
      </c>
      <c r="AJ4">
        <v>0</v>
      </c>
      <c r="AK4">
        <v>16.145613936387285</v>
      </c>
      <c r="AL4">
        <v>0</v>
      </c>
      <c r="AM4">
        <v>4.8577070526298654</v>
      </c>
      <c r="AN4">
        <v>0.95817398801085363</v>
      </c>
      <c r="AO4">
        <v>0</v>
      </c>
      <c r="AP4">
        <v>0</v>
      </c>
      <c r="AQ4">
        <v>0</v>
      </c>
      <c r="AR4">
        <v>16.286443645751092</v>
      </c>
      <c r="AS4">
        <v>10.046402268408277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31.240593722921911</v>
      </c>
      <c r="BB4">
        <f t="shared" ref="BB4:BB67" si="0">SUM(B4:AZ4)-BA4</f>
        <v>716.14203122736376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9.41348049099763</v>
      </c>
      <c r="L5">
        <v>390.69076562206317</v>
      </c>
      <c r="M5">
        <v>28.28324791585991</v>
      </c>
      <c r="N5">
        <v>36.304743041132433</v>
      </c>
      <c r="O5">
        <v>0</v>
      </c>
      <c r="P5">
        <v>41.949443210641896</v>
      </c>
      <c r="Q5">
        <v>0</v>
      </c>
      <c r="R5">
        <v>13.031362175054495</v>
      </c>
      <c r="S5">
        <v>8.0995253560743841</v>
      </c>
      <c r="T5">
        <v>0</v>
      </c>
      <c r="U5">
        <v>107.25673777239041</v>
      </c>
      <c r="V5">
        <v>6.3729289614788156</v>
      </c>
      <c r="W5">
        <v>14.2626426745715</v>
      </c>
      <c r="X5">
        <v>45.335082531158349</v>
      </c>
      <c r="Y5">
        <v>0</v>
      </c>
      <c r="Z5">
        <v>2.0142732753078687</v>
      </c>
      <c r="AA5">
        <v>0</v>
      </c>
      <c r="AB5">
        <v>0</v>
      </c>
      <c r="AC5">
        <v>0</v>
      </c>
      <c r="AD5">
        <v>0</v>
      </c>
      <c r="AE5">
        <v>0</v>
      </c>
      <c r="AF5">
        <v>1.8788274169902632</v>
      </c>
      <c r="AG5">
        <v>12.57173497812772</v>
      </c>
      <c r="AH5">
        <v>0</v>
      </c>
      <c r="AI5">
        <v>0</v>
      </c>
      <c r="AJ5">
        <v>0</v>
      </c>
      <c r="AK5">
        <v>16.145613936387285</v>
      </c>
      <c r="AL5">
        <v>0</v>
      </c>
      <c r="AM5">
        <v>4.8577070526298654</v>
      </c>
      <c r="AN5">
        <v>0.93901035667710286</v>
      </c>
      <c r="AO5">
        <v>0</v>
      </c>
      <c r="AP5">
        <v>0</v>
      </c>
      <c r="AQ5">
        <v>0</v>
      </c>
      <c r="AR5">
        <v>14.250638069965875</v>
      </c>
      <c r="AS5">
        <v>10.046402268408277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31.922834185027305</v>
      </c>
      <c r="BB5">
        <f t="shared" si="0"/>
        <v>731.78133292089001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9.41348049099763</v>
      </c>
      <c r="L6">
        <v>390.69076562206317</v>
      </c>
      <c r="M6">
        <v>28.28324791585991</v>
      </c>
      <c r="N6">
        <v>36.304743041132433</v>
      </c>
      <c r="O6">
        <v>0</v>
      </c>
      <c r="P6">
        <v>41.949443210641896</v>
      </c>
      <c r="Q6">
        <v>0</v>
      </c>
      <c r="R6">
        <v>13.031362175054495</v>
      </c>
      <c r="S6">
        <v>8.0995253560743841</v>
      </c>
      <c r="T6">
        <v>0</v>
      </c>
      <c r="U6">
        <v>107.25673777239041</v>
      </c>
      <c r="V6">
        <v>6.3729289614788156</v>
      </c>
      <c r="W6">
        <v>14.2626426745715</v>
      </c>
      <c r="X6">
        <v>45.335082531158349</v>
      </c>
      <c r="Y6">
        <v>0</v>
      </c>
      <c r="Z6">
        <v>2.0142732753078687</v>
      </c>
      <c r="AA6">
        <v>0</v>
      </c>
      <c r="AB6">
        <v>0</v>
      </c>
      <c r="AC6">
        <v>0</v>
      </c>
      <c r="AD6">
        <v>0</v>
      </c>
      <c r="AE6">
        <v>0</v>
      </c>
      <c r="AF6">
        <v>1.8788274169902632</v>
      </c>
      <c r="AG6">
        <v>12.57173497812772</v>
      </c>
      <c r="AH6">
        <v>0</v>
      </c>
      <c r="AI6">
        <v>0</v>
      </c>
      <c r="AJ6">
        <v>0</v>
      </c>
      <c r="AK6">
        <v>16.145613936387285</v>
      </c>
      <c r="AL6">
        <v>0</v>
      </c>
      <c r="AM6">
        <v>4.8577070526298654</v>
      </c>
      <c r="AN6">
        <v>0.93901035667710286</v>
      </c>
      <c r="AO6">
        <v>0</v>
      </c>
      <c r="AP6">
        <v>0</v>
      </c>
      <c r="AQ6">
        <v>0</v>
      </c>
      <c r="AR6">
        <v>14.250638069965875</v>
      </c>
      <c r="AS6">
        <v>10.046402268408277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31.922834185027305</v>
      </c>
      <c r="BB6">
        <f t="shared" si="0"/>
        <v>731.78133292089001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9.41348049099763</v>
      </c>
      <c r="L7">
        <v>390.69076562206317</v>
      </c>
      <c r="M7">
        <v>28.28324791585991</v>
      </c>
      <c r="N7">
        <v>36.304743041132433</v>
      </c>
      <c r="O7">
        <v>0</v>
      </c>
      <c r="P7">
        <v>41.949443210641896</v>
      </c>
      <c r="Q7">
        <v>0</v>
      </c>
      <c r="R7">
        <v>13.031362175054495</v>
      </c>
      <c r="S7">
        <v>8.0995253560743841</v>
      </c>
      <c r="T7">
        <v>0</v>
      </c>
      <c r="U7">
        <v>107.25673777239041</v>
      </c>
      <c r="V7">
        <v>6.3729289614788156</v>
      </c>
      <c r="W7">
        <v>14.2626426745715</v>
      </c>
      <c r="X7">
        <v>45.335082531158349</v>
      </c>
      <c r="Y7">
        <v>0</v>
      </c>
      <c r="Z7">
        <v>2.0142732753078687</v>
      </c>
      <c r="AA7">
        <v>0</v>
      </c>
      <c r="AB7">
        <v>0</v>
      </c>
      <c r="AC7">
        <v>0</v>
      </c>
      <c r="AD7">
        <v>0</v>
      </c>
      <c r="AE7">
        <v>0</v>
      </c>
      <c r="AF7">
        <v>1.8788274169902632</v>
      </c>
      <c r="AG7">
        <v>12.57173497812772</v>
      </c>
      <c r="AH7">
        <v>0</v>
      </c>
      <c r="AI7">
        <v>0</v>
      </c>
      <c r="AJ7">
        <v>0</v>
      </c>
      <c r="AK7">
        <v>16.145613936387285</v>
      </c>
      <c r="AL7">
        <v>0</v>
      </c>
      <c r="AM7">
        <v>4.8577070526298654</v>
      </c>
      <c r="AN7">
        <v>0.93901035667710286</v>
      </c>
      <c r="AO7">
        <v>0</v>
      </c>
      <c r="AP7">
        <v>0</v>
      </c>
      <c r="AQ7">
        <v>0</v>
      </c>
      <c r="AR7">
        <v>14.250638069965875</v>
      </c>
      <c r="AS7">
        <v>10.046402268408277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31.922834185027305</v>
      </c>
      <c r="BB7">
        <f t="shared" si="0"/>
        <v>731.78133292089001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9.41348049099763</v>
      </c>
      <c r="L8">
        <v>390.69076562206317</v>
      </c>
      <c r="M8">
        <v>28.28324791585991</v>
      </c>
      <c r="N8">
        <v>36.304743041132433</v>
      </c>
      <c r="O8">
        <v>0</v>
      </c>
      <c r="P8">
        <v>41.949443210641896</v>
      </c>
      <c r="Q8">
        <v>0</v>
      </c>
      <c r="R8">
        <v>13.031362175054495</v>
      </c>
      <c r="S8">
        <v>8.0995253560743841</v>
      </c>
      <c r="T8">
        <v>0</v>
      </c>
      <c r="U8">
        <v>107.25673777239041</v>
      </c>
      <c r="V8">
        <v>6.3729289614788156</v>
      </c>
      <c r="W8">
        <v>14.2626426745715</v>
      </c>
      <c r="X8">
        <v>45.335082531158349</v>
      </c>
      <c r="Y8">
        <v>0</v>
      </c>
      <c r="Z8">
        <v>2.0142732753078687</v>
      </c>
      <c r="AA8">
        <v>0</v>
      </c>
      <c r="AB8">
        <v>0</v>
      </c>
      <c r="AC8">
        <v>0</v>
      </c>
      <c r="AD8">
        <v>0</v>
      </c>
      <c r="AE8">
        <v>0</v>
      </c>
      <c r="AF8">
        <v>1.8788274169902632</v>
      </c>
      <c r="AG8">
        <v>12.57173497812772</v>
      </c>
      <c r="AH8">
        <v>0</v>
      </c>
      <c r="AI8">
        <v>0</v>
      </c>
      <c r="AJ8">
        <v>0</v>
      </c>
      <c r="AK8">
        <v>16.145613936387285</v>
      </c>
      <c r="AL8">
        <v>0</v>
      </c>
      <c r="AM8">
        <v>4.8577070526298654</v>
      </c>
      <c r="AN8">
        <v>0.93901035667710286</v>
      </c>
      <c r="AO8">
        <v>0</v>
      </c>
      <c r="AP8">
        <v>0</v>
      </c>
      <c r="AQ8">
        <v>0</v>
      </c>
      <c r="AR8">
        <v>14.250638069965875</v>
      </c>
      <c r="AS8">
        <v>10.046402268408277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31.922834185027305</v>
      </c>
      <c r="BB8">
        <f t="shared" si="0"/>
        <v>731.78133292089001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9.41348049099763</v>
      </c>
      <c r="L9">
        <v>390.69076562206317</v>
      </c>
      <c r="M9">
        <v>28.28324791585991</v>
      </c>
      <c r="N9">
        <v>36.304743041132433</v>
      </c>
      <c r="O9">
        <v>0</v>
      </c>
      <c r="P9">
        <v>41.949443210641896</v>
      </c>
      <c r="Q9">
        <v>0</v>
      </c>
      <c r="R9">
        <v>13.031362175054495</v>
      </c>
      <c r="S9">
        <v>8.0995253560743841</v>
      </c>
      <c r="T9">
        <v>0</v>
      </c>
      <c r="U9">
        <v>107.25673777239041</v>
      </c>
      <c r="V9">
        <v>6.3729289614788156</v>
      </c>
      <c r="W9">
        <v>13.866449841548908</v>
      </c>
      <c r="X9">
        <v>45.335082531158349</v>
      </c>
      <c r="Y9">
        <v>0</v>
      </c>
      <c r="Z9">
        <v>2.0142732753078687</v>
      </c>
      <c r="AA9">
        <v>0</v>
      </c>
      <c r="AB9">
        <v>0</v>
      </c>
      <c r="AC9">
        <v>0</v>
      </c>
      <c r="AD9">
        <v>0</v>
      </c>
      <c r="AE9">
        <v>0</v>
      </c>
      <c r="AF9">
        <v>1.8788274169902632</v>
      </c>
      <c r="AG9">
        <v>12.57173497812772</v>
      </c>
      <c r="AH9">
        <v>0</v>
      </c>
      <c r="AI9">
        <v>0</v>
      </c>
      <c r="AJ9">
        <v>0</v>
      </c>
      <c r="AK9">
        <v>16.145613936387285</v>
      </c>
      <c r="AL9">
        <v>0</v>
      </c>
      <c r="AM9">
        <v>4.8577070526298654</v>
      </c>
      <c r="AN9">
        <v>0.93901035667710286</v>
      </c>
      <c r="AO9">
        <v>0</v>
      </c>
      <c r="AP9">
        <v>0</v>
      </c>
      <c r="AQ9">
        <v>0</v>
      </c>
      <c r="AR9">
        <v>16.286443645751092</v>
      </c>
      <c r="AS9">
        <v>9.8033041557459253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31.9812084965655</v>
      </c>
      <c r="BB9">
        <f t="shared" si="0"/>
        <v>733.11947323945208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9.41348049099763</v>
      </c>
      <c r="L10">
        <v>390.69076562206317</v>
      </c>
      <c r="M10">
        <v>28.28324791585991</v>
      </c>
      <c r="N10">
        <v>36.304743041132433</v>
      </c>
      <c r="O10">
        <v>0</v>
      </c>
      <c r="P10">
        <v>41.949443210641896</v>
      </c>
      <c r="Q10">
        <v>0</v>
      </c>
      <c r="R10">
        <v>13.031362175054495</v>
      </c>
      <c r="S10">
        <v>8.0995253560743841</v>
      </c>
      <c r="T10">
        <v>0</v>
      </c>
      <c r="U10">
        <v>107.25673777239041</v>
      </c>
      <c r="V10">
        <v>6.3729289614788156</v>
      </c>
      <c r="W10">
        <v>13.866449841548908</v>
      </c>
      <c r="X10">
        <v>45.335082531158349</v>
      </c>
      <c r="Y10">
        <v>0</v>
      </c>
      <c r="Z10">
        <v>2.0142732753078687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1.8788274169902632</v>
      </c>
      <c r="AG10">
        <v>12.57173497812772</v>
      </c>
      <c r="AH10">
        <v>0</v>
      </c>
      <c r="AI10">
        <v>0</v>
      </c>
      <c r="AJ10">
        <v>0</v>
      </c>
      <c r="AK10">
        <v>16.145613936387285</v>
      </c>
      <c r="AL10">
        <v>0</v>
      </c>
      <c r="AM10">
        <v>4.8577070526298654</v>
      </c>
      <c r="AN10">
        <v>0.93901035667710286</v>
      </c>
      <c r="AO10">
        <v>0</v>
      </c>
      <c r="AP10">
        <v>0</v>
      </c>
      <c r="AQ10">
        <v>0</v>
      </c>
      <c r="AR10">
        <v>16.286443645751092</v>
      </c>
      <c r="AS10">
        <v>9.8033041557459253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31.9812084965655</v>
      </c>
      <c r="BB10">
        <f t="shared" si="0"/>
        <v>733.11947323945208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9.41348049099763</v>
      </c>
      <c r="L11">
        <v>390.69076562206317</v>
      </c>
      <c r="M11">
        <v>28.28324791585991</v>
      </c>
      <c r="N11">
        <v>36.304743041132433</v>
      </c>
      <c r="O11">
        <v>0</v>
      </c>
      <c r="P11">
        <v>41.949443210641896</v>
      </c>
      <c r="Q11">
        <v>0</v>
      </c>
      <c r="R11">
        <v>13.031362175054495</v>
      </c>
      <c r="S11">
        <v>8.0995253560743841</v>
      </c>
      <c r="T11">
        <v>0</v>
      </c>
      <c r="U11">
        <v>107.25673777239041</v>
      </c>
      <c r="V11">
        <v>6.3729289614788156</v>
      </c>
      <c r="W11">
        <v>14.2626426745715</v>
      </c>
      <c r="X11">
        <v>45.335082531158349</v>
      </c>
      <c r="Y11">
        <v>0</v>
      </c>
      <c r="Z11">
        <v>2.0142732753078687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12.57173497812772</v>
      </c>
      <c r="AH11">
        <v>0</v>
      </c>
      <c r="AI11">
        <v>0</v>
      </c>
      <c r="AJ11">
        <v>0</v>
      </c>
      <c r="AK11">
        <v>16.145613936387285</v>
      </c>
      <c r="AL11">
        <v>0</v>
      </c>
      <c r="AM11">
        <v>4.8577070526298654</v>
      </c>
      <c r="AN11">
        <v>0.93901035667710286</v>
      </c>
      <c r="AO11">
        <v>0</v>
      </c>
      <c r="AP11">
        <v>0</v>
      </c>
      <c r="AQ11">
        <v>0</v>
      </c>
      <c r="AR11">
        <v>14.589939105989037</v>
      </c>
      <c r="AS11">
        <v>9.8033041557459253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31.952189336741274</v>
      </c>
      <c r="BB11">
        <f t="shared" si="0"/>
        <v>732.45425412596956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9.41348049099763</v>
      </c>
      <c r="L12">
        <v>390.69076562206317</v>
      </c>
      <c r="M12">
        <v>28.28324791585991</v>
      </c>
      <c r="N12">
        <v>36.304743041132433</v>
      </c>
      <c r="O12">
        <v>0</v>
      </c>
      <c r="P12">
        <v>41.949443210641896</v>
      </c>
      <c r="Q12">
        <v>0</v>
      </c>
      <c r="R12">
        <v>13.031362175054495</v>
      </c>
      <c r="S12">
        <v>8.0995253560743841</v>
      </c>
      <c r="T12">
        <v>0</v>
      </c>
      <c r="U12">
        <v>107.25673777239041</v>
      </c>
      <c r="V12">
        <v>6.3729289614788156</v>
      </c>
      <c r="W12">
        <v>14.2626426745715</v>
      </c>
      <c r="X12">
        <v>45.335082531158349</v>
      </c>
      <c r="Y12">
        <v>0</v>
      </c>
      <c r="Z12">
        <v>2.0142732753078687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12.57173497812772</v>
      </c>
      <c r="AH12">
        <v>0</v>
      </c>
      <c r="AI12">
        <v>0</v>
      </c>
      <c r="AJ12">
        <v>0</v>
      </c>
      <c r="AK12">
        <v>16.145613936387285</v>
      </c>
      <c r="AL12">
        <v>0</v>
      </c>
      <c r="AM12">
        <v>4.8577070526298654</v>
      </c>
      <c r="AN12">
        <v>0.93901035667710286</v>
      </c>
      <c r="AO12">
        <v>0</v>
      </c>
      <c r="AP12">
        <v>0</v>
      </c>
      <c r="AQ12">
        <v>0</v>
      </c>
      <c r="AR12">
        <v>14.589939105989037</v>
      </c>
      <c r="AS12">
        <v>9.8033041557459253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31.952189336741274</v>
      </c>
      <c r="BB12">
        <f t="shared" si="0"/>
        <v>732.45425412596956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9.41348049099763</v>
      </c>
      <c r="L13">
        <v>390.69076562206317</v>
      </c>
      <c r="M13">
        <v>28.28324791585991</v>
      </c>
      <c r="N13">
        <v>36.304743041132433</v>
      </c>
      <c r="O13">
        <v>0</v>
      </c>
      <c r="P13">
        <v>41.949443210641896</v>
      </c>
      <c r="Q13">
        <v>0</v>
      </c>
      <c r="R13">
        <v>13.031362175054495</v>
      </c>
      <c r="S13">
        <v>8.100435854669902</v>
      </c>
      <c r="T13">
        <v>0</v>
      </c>
      <c r="U13">
        <v>107.25673777239041</v>
      </c>
      <c r="V13">
        <v>6.3729289614788156</v>
      </c>
      <c r="W13">
        <v>14.2626426745715</v>
      </c>
      <c r="X13">
        <v>45.335082531158349</v>
      </c>
      <c r="Y13">
        <v>0</v>
      </c>
      <c r="Z13">
        <v>2.0142732753078687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12.57173497812772</v>
      </c>
      <c r="AH13">
        <v>0</v>
      </c>
      <c r="AI13">
        <v>0</v>
      </c>
      <c r="AJ13">
        <v>0</v>
      </c>
      <c r="AK13">
        <v>16.145613936387285</v>
      </c>
      <c r="AL13">
        <v>0</v>
      </c>
      <c r="AM13">
        <v>4.8577070526298654</v>
      </c>
      <c r="AN13">
        <v>0.93901035667710286</v>
      </c>
      <c r="AO13">
        <v>0</v>
      </c>
      <c r="AP13">
        <v>0</v>
      </c>
      <c r="AQ13">
        <v>0</v>
      </c>
      <c r="AR13">
        <v>14.589939105989037</v>
      </c>
      <c r="AS13">
        <v>9.8033041557459253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31.952227395582572</v>
      </c>
      <c r="BB13">
        <f t="shared" si="0"/>
        <v>732.45512656572373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9.41348049099763</v>
      </c>
      <c r="L14">
        <v>390.69076562206317</v>
      </c>
      <c r="M14">
        <v>28.28324791585991</v>
      </c>
      <c r="N14">
        <v>36.304743041132433</v>
      </c>
      <c r="O14">
        <v>0</v>
      </c>
      <c r="P14">
        <v>41.949443210641896</v>
      </c>
      <c r="Q14">
        <v>0</v>
      </c>
      <c r="R14">
        <v>13.031362175054495</v>
      </c>
      <c r="S14">
        <v>8.100435854669902</v>
      </c>
      <c r="T14">
        <v>0</v>
      </c>
      <c r="U14">
        <v>107.25673777239041</v>
      </c>
      <c r="V14">
        <v>6.3729289614788156</v>
      </c>
      <c r="W14">
        <v>14.2626426745715</v>
      </c>
      <c r="X14">
        <v>45.335082531158349</v>
      </c>
      <c r="Y14">
        <v>0</v>
      </c>
      <c r="Z14">
        <v>2.0142732753078687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12.57173497812772</v>
      </c>
      <c r="AH14">
        <v>0</v>
      </c>
      <c r="AI14">
        <v>0</v>
      </c>
      <c r="AJ14">
        <v>0</v>
      </c>
      <c r="AK14">
        <v>16.145613936387285</v>
      </c>
      <c r="AL14">
        <v>0</v>
      </c>
      <c r="AM14">
        <v>4.8577070526298654</v>
      </c>
      <c r="AN14">
        <v>0.93901035667710286</v>
      </c>
      <c r="AO14">
        <v>0</v>
      </c>
      <c r="AP14">
        <v>0</v>
      </c>
      <c r="AQ14">
        <v>0</v>
      </c>
      <c r="AR14">
        <v>14.589939105989037</v>
      </c>
      <c r="AS14">
        <v>9.8033041557459253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31.952227395582572</v>
      </c>
      <c r="BB14">
        <f t="shared" si="0"/>
        <v>732.45512656572373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9.41348049099763</v>
      </c>
      <c r="L15">
        <v>390.69076562206317</v>
      </c>
      <c r="M15">
        <v>28.28324791585991</v>
      </c>
      <c r="N15">
        <v>36.304743041132433</v>
      </c>
      <c r="O15">
        <v>0</v>
      </c>
      <c r="P15">
        <v>41.949443210641896</v>
      </c>
      <c r="Q15">
        <v>0</v>
      </c>
      <c r="R15">
        <v>13.031362175054495</v>
      </c>
      <c r="S15">
        <v>8.100435854669902</v>
      </c>
      <c r="T15">
        <v>0</v>
      </c>
      <c r="U15">
        <v>107.25673777239041</v>
      </c>
      <c r="V15">
        <v>6.3729289614788156</v>
      </c>
      <c r="W15">
        <v>14.2626426745715</v>
      </c>
      <c r="X15">
        <v>45.335082531158349</v>
      </c>
      <c r="Y15">
        <v>0</v>
      </c>
      <c r="Z15">
        <v>2.0142732753078687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12.57173497812772</v>
      </c>
      <c r="AH15">
        <v>0</v>
      </c>
      <c r="AI15">
        <v>0</v>
      </c>
      <c r="AJ15">
        <v>0</v>
      </c>
      <c r="AK15">
        <v>16.145613936387285</v>
      </c>
      <c r="AL15">
        <v>0</v>
      </c>
      <c r="AM15">
        <v>4.8577070526298654</v>
      </c>
      <c r="AN15">
        <v>0.93901035667710286</v>
      </c>
      <c r="AO15">
        <v>0</v>
      </c>
      <c r="AP15">
        <v>0</v>
      </c>
      <c r="AQ15">
        <v>0</v>
      </c>
      <c r="AR15">
        <v>16.286443645751092</v>
      </c>
      <c r="AS15">
        <v>9.8033041557459253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32.023141285344629</v>
      </c>
      <c r="BB15">
        <f t="shared" si="0"/>
        <v>734.08071721572367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9.41348049099763</v>
      </c>
      <c r="L16">
        <v>390.69076562206317</v>
      </c>
      <c r="M16">
        <v>28.28324791585991</v>
      </c>
      <c r="N16">
        <v>36.304743041132433</v>
      </c>
      <c r="O16">
        <v>0</v>
      </c>
      <c r="P16">
        <v>41.949443210641896</v>
      </c>
      <c r="Q16">
        <v>0</v>
      </c>
      <c r="R16">
        <v>13.031362175054495</v>
      </c>
      <c r="S16">
        <v>8.100435854669902</v>
      </c>
      <c r="T16">
        <v>0</v>
      </c>
      <c r="U16">
        <v>107.25673777239041</v>
      </c>
      <c r="V16">
        <v>6.3729289614788156</v>
      </c>
      <c r="W16">
        <v>14.2626426745715</v>
      </c>
      <c r="X16">
        <v>45.335082531158349</v>
      </c>
      <c r="Y16">
        <v>0</v>
      </c>
      <c r="Z16">
        <v>2.0142732753078687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12.57173497812772</v>
      </c>
      <c r="AH16">
        <v>0</v>
      </c>
      <c r="AI16">
        <v>0</v>
      </c>
      <c r="AJ16">
        <v>0</v>
      </c>
      <c r="AK16">
        <v>16.145613936387285</v>
      </c>
      <c r="AL16">
        <v>0</v>
      </c>
      <c r="AM16">
        <v>4.8577070526298654</v>
      </c>
      <c r="AN16">
        <v>0.93901035667710286</v>
      </c>
      <c r="AO16">
        <v>0</v>
      </c>
      <c r="AP16">
        <v>0</v>
      </c>
      <c r="AQ16">
        <v>0</v>
      </c>
      <c r="AR16">
        <v>16.286443645751092</v>
      </c>
      <c r="AS16">
        <v>9.8033041557459253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32.023141285344629</v>
      </c>
      <c r="BB16">
        <f t="shared" si="0"/>
        <v>734.08071721572367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9.41348049099763</v>
      </c>
      <c r="L17">
        <v>390.69076562206317</v>
      </c>
      <c r="M17">
        <v>28.28324791585991</v>
      </c>
      <c r="N17">
        <v>36.304743041132433</v>
      </c>
      <c r="O17">
        <v>0</v>
      </c>
      <c r="P17">
        <v>41.949443210641896</v>
      </c>
      <c r="Q17">
        <v>0</v>
      </c>
      <c r="R17">
        <v>13.031362175054495</v>
      </c>
      <c r="S17">
        <v>8.100435854669902</v>
      </c>
      <c r="T17">
        <v>0</v>
      </c>
      <c r="U17">
        <v>107.25673777239041</v>
      </c>
      <c r="V17">
        <v>6.3729289614788156</v>
      </c>
      <c r="W17">
        <v>14.2626426745715</v>
      </c>
      <c r="X17">
        <v>45.335082531158349</v>
      </c>
      <c r="Y17">
        <v>0</v>
      </c>
      <c r="Z17">
        <v>2.0142732753078687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12.57173497812772</v>
      </c>
      <c r="AH17">
        <v>0</v>
      </c>
      <c r="AI17">
        <v>0</v>
      </c>
      <c r="AJ17">
        <v>0</v>
      </c>
      <c r="AK17">
        <v>16.145613936387285</v>
      </c>
      <c r="AL17">
        <v>0</v>
      </c>
      <c r="AM17">
        <v>4.8577070526298654</v>
      </c>
      <c r="AN17">
        <v>0.95817398801085363</v>
      </c>
      <c r="AO17">
        <v>0</v>
      </c>
      <c r="AP17">
        <v>0</v>
      </c>
      <c r="AQ17">
        <v>0</v>
      </c>
      <c r="AR17">
        <v>14.589939105989037</v>
      </c>
      <c r="AS17">
        <v>9.8033041557459253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31.953028435372328</v>
      </c>
      <c r="BB17">
        <f t="shared" si="0"/>
        <v>732.47348915726764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9.41348049099763</v>
      </c>
      <c r="L18">
        <v>390.69076562206317</v>
      </c>
      <c r="M18">
        <v>28.28324791585991</v>
      </c>
      <c r="N18">
        <v>36.304743041132433</v>
      </c>
      <c r="O18">
        <v>0</v>
      </c>
      <c r="P18">
        <v>41.949443210641896</v>
      </c>
      <c r="Q18">
        <v>0</v>
      </c>
      <c r="R18">
        <v>13.031362175054495</v>
      </c>
      <c r="S18">
        <v>8.100435854669902</v>
      </c>
      <c r="T18">
        <v>0</v>
      </c>
      <c r="U18">
        <v>107.25673777239041</v>
      </c>
      <c r="V18">
        <v>6.3729289614788156</v>
      </c>
      <c r="W18">
        <v>14.2626426745715</v>
      </c>
      <c r="X18">
        <v>45.335082531158349</v>
      </c>
      <c r="Y18">
        <v>0</v>
      </c>
      <c r="Z18">
        <v>2.0142732753078687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12.57173497812772</v>
      </c>
      <c r="AH18">
        <v>0</v>
      </c>
      <c r="AI18">
        <v>0</v>
      </c>
      <c r="AJ18">
        <v>0</v>
      </c>
      <c r="AK18">
        <v>16.145613936387285</v>
      </c>
      <c r="AL18">
        <v>0</v>
      </c>
      <c r="AM18">
        <v>4.8577070526298654</v>
      </c>
      <c r="AN18">
        <v>0.95817398801085363</v>
      </c>
      <c r="AO18">
        <v>0</v>
      </c>
      <c r="AP18">
        <v>0</v>
      </c>
      <c r="AQ18">
        <v>0</v>
      </c>
      <c r="AR18">
        <v>14.589939105989037</v>
      </c>
      <c r="AS18">
        <v>9.8033041557459253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31.953028435372328</v>
      </c>
      <c r="BB18">
        <f t="shared" si="0"/>
        <v>732.47348915726764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9.41348049099763</v>
      </c>
      <c r="L19">
        <v>390.69076562206317</v>
      </c>
      <c r="M19">
        <v>28.28324791585991</v>
      </c>
      <c r="N19">
        <v>36.304743041132433</v>
      </c>
      <c r="O19">
        <v>0</v>
      </c>
      <c r="P19">
        <v>41.949443210641896</v>
      </c>
      <c r="Q19">
        <v>0</v>
      </c>
      <c r="R19">
        <v>13.031362175054495</v>
      </c>
      <c r="S19">
        <v>8.100435854669902</v>
      </c>
      <c r="T19">
        <v>0</v>
      </c>
      <c r="U19">
        <v>107.25673777239041</v>
      </c>
      <c r="V19">
        <v>6.3729289614788156</v>
      </c>
      <c r="W19">
        <v>14.2626426745715</v>
      </c>
      <c r="X19">
        <v>37.028332628348217</v>
      </c>
      <c r="Y19">
        <v>0</v>
      </c>
      <c r="Z19">
        <v>2.0142732753078687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12.57173497812772</v>
      </c>
      <c r="AH19">
        <v>0</v>
      </c>
      <c r="AI19">
        <v>0</v>
      </c>
      <c r="AJ19">
        <v>0</v>
      </c>
      <c r="AK19">
        <v>16.145613936387285</v>
      </c>
      <c r="AL19">
        <v>0</v>
      </c>
      <c r="AM19">
        <v>4.8577070526298654</v>
      </c>
      <c r="AN19">
        <v>0.95817398801085363</v>
      </c>
      <c r="AO19">
        <v>0</v>
      </c>
      <c r="AP19">
        <v>0</v>
      </c>
      <c r="AQ19">
        <v>0</v>
      </c>
      <c r="AR19">
        <v>14.589939105989037</v>
      </c>
      <c r="AS19">
        <v>10.046402268408277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31.615967790544151</v>
      </c>
      <c r="BB19">
        <f t="shared" si="0"/>
        <v>724.74689801194813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9.41348049099763</v>
      </c>
      <c r="L20">
        <v>390.69076562206317</v>
      </c>
      <c r="M20">
        <v>28.28324791585991</v>
      </c>
      <c r="N20">
        <v>36.304743041132433</v>
      </c>
      <c r="O20">
        <v>0</v>
      </c>
      <c r="P20">
        <v>41.949443210641896</v>
      </c>
      <c r="Q20">
        <v>0</v>
      </c>
      <c r="R20">
        <v>13.031362175054495</v>
      </c>
      <c r="S20">
        <v>8.100435854669902</v>
      </c>
      <c r="T20">
        <v>0</v>
      </c>
      <c r="U20">
        <v>107.25673777239041</v>
      </c>
      <c r="V20">
        <v>6.3729289614788156</v>
      </c>
      <c r="W20">
        <v>14.2626426745715</v>
      </c>
      <c r="X20">
        <v>37.028332628348217</v>
      </c>
      <c r="Y20">
        <v>0</v>
      </c>
      <c r="Z20">
        <v>2.0142732753078687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12.57173497812772</v>
      </c>
      <c r="AH20">
        <v>0</v>
      </c>
      <c r="AI20">
        <v>0</v>
      </c>
      <c r="AJ20">
        <v>0</v>
      </c>
      <c r="AK20">
        <v>16.145613936387285</v>
      </c>
      <c r="AL20">
        <v>0</v>
      </c>
      <c r="AM20">
        <v>4.8577070526298654</v>
      </c>
      <c r="AN20">
        <v>0.95817398801085363</v>
      </c>
      <c r="AO20">
        <v>0</v>
      </c>
      <c r="AP20">
        <v>0</v>
      </c>
      <c r="AQ20">
        <v>0</v>
      </c>
      <c r="AR20">
        <v>14.589939105989037</v>
      </c>
      <c r="AS20">
        <v>10.046402268408277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31.615967790544151</v>
      </c>
      <c r="BB20">
        <f t="shared" si="0"/>
        <v>724.74689801194813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9.41348049099763</v>
      </c>
      <c r="L21">
        <v>390.69076562206317</v>
      </c>
      <c r="M21">
        <v>28.28324791585991</v>
      </c>
      <c r="N21">
        <v>36.304743041132433</v>
      </c>
      <c r="O21">
        <v>0</v>
      </c>
      <c r="P21">
        <v>41.949443210641896</v>
      </c>
      <c r="Q21">
        <v>0</v>
      </c>
      <c r="R21">
        <v>13.031362175054495</v>
      </c>
      <c r="S21">
        <v>8.100435854669902</v>
      </c>
      <c r="T21">
        <v>0</v>
      </c>
      <c r="U21">
        <v>107.25673777239041</v>
      </c>
      <c r="V21">
        <v>6.3729289614788156</v>
      </c>
      <c r="W21">
        <v>11.758154355036151</v>
      </c>
      <c r="X21">
        <v>37.028332628348217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12.57173497812772</v>
      </c>
      <c r="AH21">
        <v>0</v>
      </c>
      <c r="AI21">
        <v>0</v>
      </c>
      <c r="AJ21">
        <v>0</v>
      </c>
      <c r="AK21">
        <v>16.145613936387285</v>
      </c>
      <c r="AL21">
        <v>0</v>
      </c>
      <c r="AM21">
        <v>4.8577070526298654</v>
      </c>
      <c r="AN21">
        <v>0.95817398801085363</v>
      </c>
      <c r="AO21">
        <v>0</v>
      </c>
      <c r="AP21">
        <v>0</v>
      </c>
      <c r="AQ21">
        <v>0</v>
      </c>
      <c r="AR21">
        <v>16.286443645751092</v>
      </c>
      <c r="AS21">
        <v>10.046402268408277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31.582194068549622</v>
      </c>
      <c r="BB21">
        <f t="shared" si="0"/>
        <v>723.97268795416937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9.41348049099763</v>
      </c>
      <c r="L22">
        <v>390.69076562206317</v>
      </c>
      <c r="M22">
        <v>28.28324791585991</v>
      </c>
      <c r="N22">
        <v>36.304743041132433</v>
      </c>
      <c r="O22">
        <v>0</v>
      </c>
      <c r="P22">
        <v>41.949443210641896</v>
      </c>
      <c r="Q22">
        <v>0</v>
      </c>
      <c r="R22">
        <v>13.031362175054495</v>
      </c>
      <c r="S22">
        <v>8.100435854669902</v>
      </c>
      <c r="T22">
        <v>0</v>
      </c>
      <c r="U22">
        <v>107.25673777239041</v>
      </c>
      <c r="V22">
        <v>6.3729289614788156</v>
      </c>
      <c r="W22">
        <v>11.758154355036151</v>
      </c>
      <c r="X22">
        <v>37.028332628348217</v>
      </c>
      <c r="Y22">
        <v>0</v>
      </c>
      <c r="Z22">
        <v>2.0142732753078687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12.57173497812772</v>
      </c>
      <c r="AH22">
        <v>0</v>
      </c>
      <c r="AI22">
        <v>0</v>
      </c>
      <c r="AJ22">
        <v>0</v>
      </c>
      <c r="AK22">
        <v>16.145613936387285</v>
      </c>
      <c r="AL22">
        <v>0</v>
      </c>
      <c r="AM22">
        <v>4.8577070526298654</v>
      </c>
      <c r="AN22">
        <v>0.95817398801085363</v>
      </c>
      <c r="AO22">
        <v>0</v>
      </c>
      <c r="AP22">
        <v>0</v>
      </c>
      <c r="AQ22">
        <v>0</v>
      </c>
      <c r="AR22">
        <v>16.286443645751092</v>
      </c>
      <c r="AS22">
        <v>10.046402268408277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31.582194068549622</v>
      </c>
      <c r="BB22">
        <f t="shared" si="0"/>
        <v>723.97268795416937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9.41348049099763</v>
      </c>
      <c r="L23">
        <v>390.69076562206317</v>
      </c>
      <c r="M23">
        <v>28.28324791585991</v>
      </c>
      <c r="N23">
        <v>36.304743041132433</v>
      </c>
      <c r="O23">
        <v>0</v>
      </c>
      <c r="P23">
        <v>41.949443210641896</v>
      </c>
      <c r="Q23">
        <v>0</v>
      </c>
      <c r="R23">
        <v>13.031362175054495</v>
      </c>
      <c r="S23">
        <v>8.100435854669902</v>
      </c>
      <c r="T23">
        <v>0</v>
      </c>
      <c r="U23">
        <v>107.25673777239041</v>
      </c>
      <c r="V23">
        <v>6.3729289614788156</v>
      </c>
      <c r="W23">
        <v>14.2626426745715</v>
      </c>
      <c r="X23">
        <v>45.335082531158349</v>
      </c>
      <c r="Y23">
        <v>0</v>
      </c>
      <c r="Z23">
        <v>4.0285462304320596</v>
      </c>
      <c r="AA23">
        <v>0</v>
      </c>
      <c r="AB23">
        <v>0</v>
      </c>
      <c r="AC23">
        <v>0</v>
      </c>
      <c r="AD23">
        <v>0</v>
      </c>
      <c r="AE23">
        <v>5.0470181996122356</v>
      </c>
      <c r="AF23">
        <v>2.4849008504230166</v>
      </c>
      <c r="AG23">
        <v>12.57173497812772</v>
      </c>
      <c r="AH23">
        <v>0</v>
      </c>
      <c r="AI23">
        <v>0</v>
      </c>
      <c r="AJ23">
        <v>0</v>
      </c>
      <c r="AK23">
        <v>16.145613936387285</v>
      </c>
      <c r="AL23">
        <v>0</v>
      </c>
      <c r="AM23">
        <v>4.8577070526298654</v>
      </c>
      <c r="AN23">
        <v>0.95817398801085363</v>
      </c>
      <c r="AO23">
        <v>0</v>
      </c>
      <c r="AP23">
        <v>0</v>
      </c>
      <c r="AQ23">
        <v>0</v>
      </c>
      <c r="AR23">
        <v>14.589939105989037</v>
      </c>
      <c r="AS23">
        <v>10.046402268408277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32.258351906749596</v>
      </c>
      <c r="BB23">
        <f t="shared" si="0"/>
        <v>739.4725549532892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9.41348049099763</v>
      </c>
      <c r="L24">
        <v>390.69076562206317</v>
      </c>
      <c r="M24">
        <v>28.28324791585991</v>
      </c>
      <c r="N24">
        <v>36.304743041132433</v>
      </c>
      <c r="O24">
        <v>0</v>
      </c>
      <c r="P24">
        <v>41.949443210641896</v>
      </c>
      <c r="Q24">
        <v>0</v>
      </c>
      <c r="R24">
        <v>13.031362175054495</v>
      </c>
      <c r="S24">
        <v>8.100435854669902</v>
      </c>
      <c r="T24">
        <v>0</v>
      </c>
      <c r="U24">
        <v>107.25673777239041</v>
      </c>
      <c r="V24">
        <v>6.3729289614788156</v>
      </c>
      <c r="W24">
        <v>14.2626426745715</v>
      </c>
      <c r="X24">
        <v>45.335082531158349</v>
      </c>
      <c r="Y24">
        <v>0</v>
      </c>
      <c r="Z24">
        <v>4.0285462304320596</v>
      </c>
      <c r="AA24">
        <v>0</v>
      </c>
      <c r="AB24">
        <v>0</v>
      </c>
      <c r="AC24">
        <v>0</v>
      </c>
      <c r="AD24">
        <v>0</v>
      </c>
      <c r="AE24">
        <v>5.0470181996122356</v>
      </c>
      <c r="AF24">
        <v>2.4849008504230166</v>
      </c>
      <c r="AG24">
        <v>12.57173497812772</v>
      </c>
      <c r="AH24">
        <v>6.4763426320183672</v>
      </c>
      <c r="AI24">
        <v>0</v>
      </c>
      <c r="AJ24">
        <v>0</v>
      </c>
      <c r="AK24">
        <v>16.145613936387285</v>
      </c>
      <c r="AL24">
        <v>0</v>
      </c>
      <c r="AM24">
        <v>4.8577070526298654</v>
      </c>
      <c r="AN24">
        <v>0.95817398801085363</v>
      </c>
      <c r="AO24">
        <v>0</v>
      </c>
      <c r="AP24">
        <v>0</v>
      </c>
      <c r="AQ24">
        <v>0</v>
      </c>
      <c r="AR24">
        <v>14.589939105989037</v>
      </c>
      <c r="AS24">
        <v>10.046402268408277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32.529063028767965</v>
      </c>
      <c r="BB24">
        <f t="shared" si="0"/>
        <v>745.67818646328919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9.41348049099763</v>
      </c>
      <c r="L25">
        <v>390.69076562206317</v>
      </c>
      <c r="M25">
        <v>28.28324791585991</v>
      </c>
      <c r="N25">
        <v>36.304743041132433</v>
      </c>
      <c r="O25">
        <v>0</v>
      </c>
      <c r="P25">
        <v>41.949443210641896</v>
      </c>
      <c r="Q25">
        <v>0</v>
      </c>
      <c r="R25">
        <v>13.031362175054495</v>
      </c>
      <c r="S25">
        <v>8.100435854669902</v>
      </c>
      <c r="T25">
        <v>0</v>
      </c>
      <c r="U25">
        <v>107.25673777239041</v>
      </c>
      <c r="V25">
        <v>6.3729289614788156</v>
      </c>
      <c r="W25">
        <v>13.866449841548908</v>
      </c>
      <c r="X25">
        <v>45.335082531158349</v>
      </c>
      <c r="Y25">
        <v>0</v>
      </c>
      <c r="Z25">
        <v>4.0285462304320596</v>
      </c>
      <c r="AA25">
        <v>0</v>
      </c>
      <c r="AB25">
        <v>1.024314167567846</v>
      </c>
      <c r="AC25">
        <v>0</v>
      </c>
      <c r="AD25">
        <v>0</v>
      </c>
      <c r="AE25">
        <v>5.0470181996122356</v>
      </c>
      <c r="AF25">
        <v>2.4849008504230166</v>
      </c>
      <c r="AG25">
        <v>12.57173497812772</v>
      </c>
      <c r="AH25">
        <v>14.571770922041329</v>
      </c>
      <c r="AI25">
        <v>0</v>
      </c>
      <c r="AJ25">
        <v>0</v>
      </c>
      <c r="AK25">
        <v>16.145613936387285</v>
      </c>
      <c r="AL25">
        <v>0</v>
      </c>
      <c r="AM25">
        <v>4.8577070526298654</v>
      </c>
      <c r="AN25">
        <v>0.95817398801085363</v>
      </c>
      <c r="AO25">
        <v>0</v>
      </c>
      <c r="AP25">
        <v>0</v>
      </c>
      <c r="AQ25">
        <v>0</v>
      </c>
      <c r="AR25">
        <v>14.589939105989037</v>
      </c>
      <c r="AS25">
        <v>9.8033041557459253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32.883545901965633</v>
      </c>
      <c r="BB25">
        <f t="shared" si="0"/>
        <v>753.80415510199737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9.41348049099763</v>
      </c>
      <c r="L26">
        <v>390.69076562206317</v>
      </c>
      <c r="M26">
        <v>28.28324791585991</v>
      </c>
      <c r="N26">
        <v>36.304743041132433</v>
      </c>
      <c r="O26">
        <v>0</v>
      </c>
      <c r="P26">
        <v>41.949443210641896</v>
      </c>
      <c r="Q26">
        <v>0</v>
      </c>
      <c r="R26">
        <v>13.031362175054495</v>
      </c>
      <c r="S26">
        <v>8.100435854669902</v>
      </c>
      <c r="T26">
        <v>0</v>
      </c>
      <c r="U26">
        <v>107.25673777239041</v>
      </c>
      <c r="V26">
        <v>6.3729289614788156</v>
      </c>
      <c r="W26">
        <v>13.866449841548908</v>
      </c>
      <c r="X26">
        <v>45.335082531158349</v>
      </c>
      <c r="Y26">
        <v>0</v>
      </c>
      <c r="Z26">
        <v>4.0285462304320596</v>
      </c>
      <c r="AA26">
        <v>0</v>
      </c>
      <c r="AB26">
        <v>4.0153110136241867</v>
      </c>
      <c r="AC26">
        <v>2.9745881133541157</v>
      </c>
      <c r="AD26">
        <v>0</v>
      </c>
      <c r="AE26">
        <v>5.0470181996122356</v>
      </c>
      <c r="AF26">
        <v>2.4849008504230166</v>
      </c>
      <c r="AG26">
        <v>12.57173497812772</v>
      </c>
      <c r="AH26">
        <v>20.076661845648093</v>
      </c>
      <c r="AI26">
        <v>0</v>
      </c>
      <c r="AJ26">
        <v>0</v>
      </c>
      <c r="AK26">
        <v>16.145613936387285</v>
      </c>
      <c r="AL26">
        <v>0</v>
      </c>
      <c r="AM26">
        <v>4.8577070526298654</v>
      </c>
      <c r="AN26">
        <v>0.95817398801085363</v>
      </c>
      <c r="AO26">
        <v>0</v>
      </c>
      <c r="AP26">
        <v>0</v>
      </c>
      <c r="AQ26">
        <v>0</v>
      </c>
      <c r="AR26">
        <v>14.589939105989037</v>
      </c>
      <c r="AS26">
        <v>9.8033041557459253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33.363011793875742</v>
      </c>
      <c r="BB26">
        <f t="shared" si="0"/>
        <v>764.79516509310452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9.41348049099763</v>
      </c>
      <c r="L27">
        <v>390.69076562206317</v>
      </c>
      <c r="M27">
        <v>28.28324791585991</v>
      </c>
      <c r="N27">
        <v>36.304743041132433</v>
      </c>
      <c r="O27">
        <v>0</v>
      </c>
      <c r="P27">
        <v>41.949443210641896</v>
      </c>
      <c r="Q27">
        <v>0</v>
      </c>
      <c r="R27">
        <v>13.031362175054495</v>
      </c>
      <c r="S27">
        <v>8.100435854669902</v>
      </c>
      <c r="T27">
        <v>0</v>
      </c>
      <c r="U27">
        <v>107.25673777239041</v>
      </c>
      <c r="V27">
        <v>6.3729289614788156</v>
      </c>
      <c r="W27">
        <v>13.668042103729814</v>
      </c>
      <c r="X27">
        <v>45.335082531158349</v>
      </c>
      <c r="Y27">
        <v>0</v>
      </c>
      <c r="Z27">
        <v>4.0285462304320596</v>
      </c>
      <c r="AA27">
        <v>4.3179909943644335</v>
      </c>
      <c r="AB27">
        <v>4.0153110136241867</v>
      </c>
      <c r="AC27">
        <v>2.9745881133541157</v>
      </c>
      <c r="AD27">
        <v>2.8015316309946128</v>
      </c>
      <c r="AE27">
        <v>5.0470181996122356</v>
      </c>
      <c r="AF27">
        <v>2.4849008504230166</v>
      </c>
      <c r="AG27">
        <v>12.57173497812772</v>
      </c>
      <c r="AH27">
        <v>27.524455872469215</v>
      </c>
      <c r="AI27">
        <v>1.1738789274679553</v>
      </c>
      <c r="AJ27">
        <v>0</v>
      </c>
      <c r="AK27">
        <v>16.145613936387285</v>
      </c>
      <c r="AL27">
        <v>0</v>
      </c>
      <c r="AM27">
        <v>4.8577070526298654</v>
      </c>
      <c r="AN27">
        <v>0.95817398801085363</v>
      </c>
      <c r="AO27">
        <v>0</v>
      </c>
      <c r="AP27">
        <v>0</v>
      </c>
      <c r="AQ27">
        <v>6.9711459274692249</v>
      </c>
      <c r="AR27">
        <v>16.286443645751092</v>
      </c>
      <c r="AS27">
        <v>9.8033041557459253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34.375008115194461</v>
      </c>
      <c r="BB27">
        <f t="shared" si="0"/>
        <v>787.99360708084612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9.41348049099763</v>
      </c>
      <c r="L28">
        <v>390.69076562206317</v>
      </c>
      <c r="M28">
        <v>28.28324791585991</v>
      </c>
      <c r="N28">
        <v>36.304743041132433</v>
      </c>
      <c r="O28">
        <v>0</v>
      </c>
      <c r="P28">
        <v>41.949443210641896</v>
      </c>
      <c r="Q28">
        <v>0</v>
      </c>
      <c r="R28">
        <v>13.031362175054495</v>
      </c>
      <c r="S28">
        <v>8.100435854669902</v>
      </c>
      <c r="T28">
        <v>0</v>
      </c>
      <c r="U28">
        <v>107.25673777239041</v>
      </c>
      <c r="V28">
        <v>6.3729289614788156</v>
      </c>
      <c r="W28">
        <v>13.668042103729814</v>
      </c>
      <c r="X28">
        <v>45.335082531158349</v>
      </c>
      <c r="Y28">
        <v>0</v>
      </c>
      <c r="Z28">
        <v>4.0285462304320596</v>
      </c>
      <c r="AA28">
        <v>8.6194713972030872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12.57173497812772</v>
      </c>
      <c r="AH28">
        <v>38.858055478501356</v>
      </c>
      <c r="AI28">
        <v>5.0868088708937753</v>
      </c>
      <c r="AJ28">
        <v>0</v>
      </c>
      <c r="AK28">
        <v>16.145613936387285</v>
      </c>
      <c r="AL28">
        <v>0</v>
      </c>
      <c r="AM28">
        <v>4.8577070526298654</v>
      </c>
      <c r="AN28">
        <v>0.95817398801085363</v>
      </c>
      <c r="AO28">
        <v>0</v>
      </c>
      <c r="AP28">
        <v>0</v>
      </c>
      <c r="AQ28">
        <v>10.456719024220561</v>
      </c>
      <c r="AR28">
        <v>16.286443645751092</v>
      </c>
      <c r="AS28">
        <v>9.8033041557459253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35.961222116973119</v>
      </c>
      <c r="BB28">
        <f t="shared" si="0"/>
        <v>824.35509647090146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9.41348049099763</v>
      </c>
      <c r="L29">
        <v>390.69076562206317</v>
      </c>
      <c r="M29">
        <v>28.28324791585991</v>
      </c>
      <c r="N29">
        <v>36.304743041132433</v>
      </c>
      <c r="O29">
        <v>0</v>
      </c>
      <c r="P29">
        <v>41.949443210641896</v>
      </c>
      <c r="Q29">
        <v>0</v>
      </c>
      <c r="R29">
        <v>13.031362175054495</v>
      </c>
      <c r="S29">
        <v>8.100435854669902</v>
      </c>
      <c r="T29">
        <v>0</v>
      </c>
      <c r="U29">
        <v>107.25673777239041</v>
      </c>
      <c r="V29">
        <v>6.3729289614788156</v>
      </c>
      <c r="W29">
        <v>13.668042103729814</v>
      </c>
      <c r="X29">
        <v>45.335082531158349</v>
      </c>
      <c r="Y29">
        <v>0</v>
      </c>
      <c r="Z29">
        <v>4.0285462304320596</v>
      </c>
      <c r="AA29">
        <v>12.953972662909623</v>
      </c>
      <c r="AB29">
        <v>12.144267883353548</v>
      </c>
      <c r="AC29">
        <v>8.9327665440845951</v>
      </c>
      <c r="AD29">
        <v>8.4045946138605299</v>
      </c>
      <c r="AE29">
        <v>15.193102442427028</v>
      </c>
      <c r="AF29">
        <v>4.9698017008460331</v>
      </c>
      <c r="AG29">
        <v>12.57173497812772</v>
      </c>
      <c r="AH29">
        <v>39.991415282300146</v>
      </c>
      <c r="AI29">
        <v>5.0868088708937753</v>
      </c>
      <c r="AJ29">
        <v>0</v>
      </c>
      <c r="AK29">
        <v>16.145613936387285</v>
      </c>
      <c r="AL29">
        <v>0</v>
      </c>
      <c r="AM29">
        <v>4.8577070526298654</v>
      </c>
      <c r="AN29">
        <v>0.95817398801085363</v>
      </c>
      <c r="AO29">
        <v>0</v>
      </c>
      <c r="AP29">
        <v>0</v>
      </c>
      <c r="AQ29">
        <v>13.942292120971894</v>
      </c>
      <c r="AR29">
        <v>14.589939105989037</v>
      </c>
      <c r="AS29">
        <v>9.8033041557459253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36.992177010172483</v>
      </c>
      <c r="BB29">
        <f t="shared" si="0"/>
        <v>847.98813423797424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9.41348049099763</v>
      </c>
      <c r="L30">
        <v>390.69076562206317</v>
      </c>
      <c r="M30">
        <v>28.28324791585991</v>
      </c>
      <c r="N30">
        <v>36.304743041132433</v>
      </c>
      <c r="O30">
        <v>0</v>
      </c>
      <c r="P30">
        <v>41.949443210641896</v>
      </c>
      <c r="Q30">
        <v>0</v>
      </c>
      <c r="R30">
        <v>13.031362175054495</v>
      </c>
      <c r="S30">
        <v>8.100435854669902</v>
      </c>
      <c r="T30">
        <v>0</v>
      </c>
      <c r="U30">
        <v>107.25673777239041</v>
      </c>
      <c r="V30">
        <v>6.3729289614788156</v>
      </c>
      <c r="W30">
        <v>13.668042103729814</v>
      </c>
      <c r="X30">
        <v>45.335082531158349</v>
      </c>
      <c r="Y30">
        <v>0</v>
      </c>
      <c r="Z30">
        <v>4.0285462304320596</v>
      </c>
      <c r="AA30">
        <v>12.953972662909623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4.9698017008460331</v>
      </c>
      <c r="AG30">
        <v>12.57173497812772</v>
      </c>
      <c r="AH30">
        <v>47.989698526925487</v>
      </c>
      <c r="AI30">
        <v>5.0868088708937753</v>
      </c>
      <c r="AJ30">
        <v>0</v>
      </c>
      <c r="AK30">
        <v>16.145613936387285</v>
      </c>
      <c r="AL30">
        <v>0</v>
      </c>
      <c r="AM30">
        <v>4.8577070526298654</v>
      </c>
      <c r="AN30">
        <v>0.95817398801085363</v>
      </c>
      <c r="AO30">
        <v>0</v>
      </c>
      <c r="AP30">
        <v>0</v>
      </c>
      <c r="AQ30">
        <v>13.942292120971894</v>
      </c>
      <c r="AR30">
        <v>14.589939105989037</v>
      </c>
      <c r="AS30">
        <v>9.8033041557459253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37.326505249797833</v>
      </c>
      <c r="BB30">
        <f t="shared" si="0"/>
        <v>855.65208924297417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5.0094806929265614</v>
      </c>
      <c r="L31">
        <v>339.14673730347096</v>
      </c>
      <c r="M31">
        <v>28.28324791585991</v>
      </c>
      <c r="N31">
        <v>36.304743041132433</v>
      </c>
      <c r="O31">
        <v>0</v>
      </c>
      <c r="P31">
        <v>41.949443210641896</v>
      </c>
      <c r="Q31">
        <v>0</v>
      </c>
      <c r="R31">
        <v>13.031362175054495</v>
      </c>
      <c r="S31">
        <v>0</v>
      </c>
      <c r="T31">
        <v>0</v>
      </c>
      <c r="U31">
        <v>107.25673777239041</v>
      </c>
      <c r="V31">
        <v>6.3729289614788156</v>
      </c>
      <c r="W31">
        <v>14.2626426745715</v>
      </c>
      <c r="X31">
        <v>45.335082531158349</v>
      </c>
      <c r="Y31">
        <v>0</v>
      </c>
      <c r="Z31">
        <v>4.0285462304320596</v>
      </c>
      <c r="AA31">
        <v>12.953972662909623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4.9698017008460331</v>
      </c>
      <c r="AG31">
        <v>12.57173497812772</v>
      </c>
      <c r="AH31">
        <v>47.989698526925487</v>
      </c>
      <c r="AI31">
        <v>5.0868088708937753</v>
      </c>
      <c r="AJ31">
        <v>0</v>
      </c>
      <c r="AK31">
        <v>16.145613936387285</v>
      </c>
      <c r="AL31">
        <v>0</v>
      </c>
      <c r="AM31">
        <v>4.8577070526298654</v>
      </c>
      <c r="AN31">
        <v>0.95817398801085363</v>
      </c>
      <c r="AO31">
        <v>0</v>
      </c>
      <c r="AP31">
        <v>0</v>
      </c>
      <c r="AQ31">
        <v>13.942292120971894</v>
      </c>
      <c r="AR31">
        <v>14.589939105989037</v>
      </c>
      <c r="AS31">
        <v>9.8033041557459253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34.674133759657266</v>
      </c>
      <c r="BB31">
        <f t="shared" si="0"/>
        <v>794.85059733262324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5.0094806929265614</v>
      </c>
      <c r="L32">
        <v>250.44162444920033</v>
      </c>
      <c r="M32">
        <v>28.28324791585991</v>
      </c>
      <c r="N32">
        <v>36.304743041132433</v>
      </c>
      <c r="O32">
        <v>0</v>
      </c>
      <c r="P32">
        <v>41.949443210641896</v>
      </c>
      <c r="Q32">
        <v>0</v>
      </c>
      <c r="R32">
        <v>13.031362175054495</v>
      </c>
      <c r="S32">
        <v>0</v>
      </c>
      <c r="T32">
        <v>0</v>
      </c>
      <c r="U32">
        <v>107.25673777239041</v>
      </c>
      <c r="V32">
        <v>6.3729289614788156</v>
      </c>
      <c r="W32">
        <v>14.2626426745715</v>
      </c>
      <c r="X32">
        <v>45.335082531158349</v>
      </c>
      <c r="Y32">
        <v>0</v>
      </c>
      <c r="Z32">
        <v>4.0285462304320596</v>
      </c>
      <c r="AA32">
        <v>12.953972662909623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4.9698017008460331</v>
      </c>
      <c r="AG32">
        <v>12.57173497812772</v>
      </c>
      <c r="AH32">
        <v>47.989698526925487</v>
      </c>
      <c r="AI32">
        <v>5.0868088708937753</v>
      </c>
      <c r="AJ32">
        <v>0</v>
      </c>
      <c r="AK32">
        <v>16.145613936387285</v>
      </c>
      <c r="AL32">
        <v>0</v>
      </c>
      <c r="AM32">
        <v>4.8577070526298654</v>
      </c>
      <c r="AN32">
        <v>0.95817398801085363</v>
      </c>
      <c r="AO32">
        <v>0</v>
      </c>
      <c r="AP32">
        <v>0</v>
      </c>
      <c r="AQ32">
        <v>13.942292120971894</v>
      </c>
      <c r="AR32">
        <v>14.589939105989037</v>
      </c>
      <c r="AS32">
        <v>9.8033041557459253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30.966260042348768</v>
      </c>
      <c r="BB32">
        <f t="shared" si="0"/>
        <v>709.85335819566114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5.0094650380404131</v>
      </c>
      <c r="L33">
        <v>218.50452026052182</v>
      </c>
      <c r="M33">
        <v>28.28324791585991</v>
      </c>
      <c r="N33">
        <v>36.304743041132433</v>
      </c>
      <c r="O33">
        <v>0</v>
      </c>
      <c r="P33">
        <v>41.949443210641896</v>
      </c>
      <c r="Q33">
        <v>0</v>
      </c>
      <c r="R33">
        <v>13.031331739799162</v>
      </c>
      <c r="S33">
        <v>0</v>
      </c>
      <c r="T33">
        <v>0</v>
      </c>
      <c r="U33">
        <v>107.25673777239041</v>
      </c>
      <c r="V33">
        <v>6.3656266256749241</v>
      </c>
      <c r="W33">
        <v>2.0040123206608618</v>
      </c>
      <c r="X33">
        <v>10.01795809196604</v>
      </c>
      <c r="Y33">
        <v>0</v>
      </c>
      <c r="Z33">
        <v>4.0285462304320596</v>
      </c>
      <c r="AA33">
        <v>8.6194713972030872</v>
      </c>
      <c r="AB33">
        <v>12.144267883353548</v>
      </c>
      <c r="AC33">
        <v>5.9491762267082313</v>
      </c>
      <c r="AD33">
        <v>5.6030632619892256</v>
      </c>
      <c r="AE33">
        <v>10.128734683580211</v>
      </c>
      <c r="AF33">
        <v>2.4849008504230166</v>
      </c>
      <c r="AG33">
        <v>12.57173497812772</v>
      </c>
      <c r="AH33">
        <v>38.858055478501356</v>
      </c>
      <c r="AI33">
        <v>5.0868088708937753</v>
      </c>
      <c r="AJ33">
        <v>0</v>
      </c>
      <c r="AK33">
        <v>16.145613936387285</v>
      </c>
      <c r="AL33">
        <v>0</v>
      </c>
      <c r="AM33">
        <v>4.8577070526298654</v>
      </c>
      <c r="AN33">
        <v>0.95817398801085363</v>
      </c>
      <c r="AO33">
        <v>0</v>
      </c>
      <c r="AP33">
        <v>0</v>
      </c>
      <c r="AQ33">
        <v>13.942292120971894</v>
      </c>
      <c r="AR33">
        <v>16.286443645751092</v>
      </c>
      <c r="AS33">
        <v>9.8033041557459253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26.592966916495158</v>
      </c>
      <c r="BB33">
        <f t="shared" si="0"/>
        <v>609.60241386090161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5.0094650380404131</v>
      </c>
      <c r="L34">
        <v>224.58198334384704</v>
      </c>
      <c r="M34">
        <v>28.28324791585991</v>
      </c>
      <c r="N34">
        <v>36.304743041132433</v>
      </c>
      <c r="O34">
        <v>0</v>
      </c>
      <c r="P34">
        <v>41.949443210641896</v>
      </c>
      <c r="Q34">
        <v>0</v>
      </c>
      <c r="R34">
        <v>13.031331739799162</v>
      </c>
      <c r="S34">
        <v>0</v>
      </c>
      <c r="T34">
        <v>0</v>
      </c>
      <c r="U34">
        <v>107.25673777239041</v>
      </c>
      <c r="V34">
        <v>6.3656266256749241</v>
      </c>
      <c r="W34">
        <v>2.0040123206608618</v>
      </c>
      <c r="X34">
        <v>10.01795809196604</v>
      </c>
      <c r="Y34">
        <v>0</v>
      </c>
      <c r="Z34">
        <v>4.0285462304320596</v>
      </c>
      <c r="AA34">
        <v>4.3179909943644335</v>
      </c>
      <c r="AB34">
        <v>8.0715951280937261</v>
      </c>
      <c r="AC34">
        <v>5.9491762267082313</v>
      </c>
      <c r="AD34">
        <v>2.8015316309946128</v>
      </c>
      <c r="AE34">
        <v>5.0470181996122356</v>
      </c>
      <c r="AF34">
        <v>2.4849008504230166</v>
      </c>
      <c r="AG34">
        <v>12.57173497812772</v>
      </c>
      <c r="AH34">
        <v>27.524455872469215</v>
      </c>
      <c r="AI34">
        <v>1.1738789274679553</v>
      </c>
      <c r="AJ34">
        <v>0</v>
      </c>
      <c r="AK34">
        <v>16.145613936387285</v>
      </c>
      <c r="AL34">
        <v>0</v>
      </c>
      <c r="AM34">
        <v>4.8577070526298654</v>
      </c>
      <c r="AN34">
        <v>0.95817398801085363</v>
      </c>
      <c r="AO34">
        <v>0</v>
      </c>
      <c r="AP34">
        <v>0</v>
      </c>
      <c r="AQ34">
        <v>10.456719024220561</v>
      </c>
      <c r="AR34">
        <v>16.286443645751092</v>
      </c>
      <c r="AS34">
        <v>9.8033041557459253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25.384443609552655</v>
      </c>
      <c r="BB34">
        <f t="shared" si="0"/>
        <v>581.89889633189898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5.0094650380404131</v>
      </c>
      <c r="L35">
        <v>225.00446255219964</v>
      </c>
      <c r="M35">
        <v>28.28324791585991</v>
      </c>
      <c r="N35">
        <v>36.304743041132433</v>
      </c>
      <c r="O35">
        <v>0</v>
      </c>
      <c r="P35">
        <v>41.949443210641896</v>
      </c>
      <c r="Q35">
        <v>0</v>
      </c>
      <c r="R35">
        <v>13.031331739799162</v>
      </c>
      <c r="S35">
        <v>0</v>
      </c>
      <c r="T35">
        <v>0</v>
      </c>
      <c r="U35">
        <v>107.25673777239041</v>
      </c>
      <c r="V35">
        <v>6.3656266256749241</v>
      </c>
      <c r="W35">
        <v>2.0040123206608618</v>
      </c>
      <c r="X35">
        <v>10.01795809196604</v>
      </c>
      <c r="Y35">
        <v>0</v>
      </c>
      <c r="Z35">
        <v>4.0285462304320596</v>
      </c>
      <c r="AA35">
        <v>0</v>
      </c>
      <c r="AB35">
        <v>8.0715951280937261</v>
      </c>
      <c r="AC35">
        <v>5.9491762267082313</v>
      </c>
      <c r="AD35">
        <v>2.6797258472289105</v>
      </c>
      <c r="AE35">
        <v>5.0470181996122356</v>
      </c>
      <c r="AF35">
        <v>0</v>
      </c>
      <c r="AG35">
        <v>12.57173497812772</v>
      </c>
      <c r="AH35">
        <v>19.429027582446253</v>
      </c>
      <c r="AI35">
        <v>0</v>
      </c>
      <c r="AJ35">
        <v>0</v>
      </c>
      <c r="AK35">
        <v>16.145613936387285</v>
      </c>
      <c r="AL35">
        <v>0</v>
      </c>
      <c r="AM35">
        <v>4.8577070526298654</v>
      </c>
      <c r="AN35">
        <v>0.97733667201001884</v>
      </c>
      <c r="AO35">
        <v>0</v>
      </c>
      <c r="AP35">
        <v>0</v>
      </c>
      <c r="AQ35">
        <v>6.9711459274692249</v>
      </c>
      <c r="AR35">
        <v>14.589939105989037</v>
      </c>
      <c r="AS35">
        <v>9.8033041557459253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24.509383992882068</v>
      </c>
      <c r="BB35">
        <f t="shared" si="0"/>
        <v>561.839515358364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5.0094650380404131</v>
      </c>
      <c r="L36">
        <v>225.00446255219964</v>
      </c>
      <c r="M36">
        <v>28.28324791585991</v>
      </c>
      <c r="N36">
        <v>36.304743041132433</v>
      </c>
      <c r="O36">
        <v>0</v>
      </c>
      <c r="P36">
        <v>41.949443210641896</v>
      </c>
      <c r="Q36">
        <v>0</v>
      </c>
      <c r="R36">
        <v>13.031331739799162</v>
      </c>
      <c r="S36">
        <v>0</v>
      </c>
      <c r="T36">
        <v>0</v>
      </c>
      <c r="U36">
        <v>107.25673777239041</v>
      </c>
      <c r="V36">
        <v>6.3656266256749241</v>
      </c>
      <c r="W36">
        <v>2.0040123206608618</v>
      </c>
      <c r="X36">
        <v>10.01795809196604</v>
      </c>
      <c r="Y36">
        <v>0</v>
      </c>
      <c r="Z36">
        <v>4.0285462304320596</v>
      </c>
      <c r="AA36">
        <v>0</v>
      </c>
      <c r="AB36">
        <v>8.0715951280937261</v>
      </c>
      <c r="AC36">
        <v>2.9745881133541157</v>
      </c>
      <c r="AD36">
        <v>0</v>
      </c>
      <c r="AE36">
        <v>4.3372810958624743</v>
      </c>
      <c r="AF36">
        <v>0</v>
      </c>
      <c r="AG36">
        <v>12.57173497812772</v>
      </c>
      <c r="AH36">
        <v>12.952685264036734</v>
      </c>
      <c r="AI36">
        <v>0</v>
      </c>
      <c r="AJ36">
        <v>0</v>
      </c>
      <c r="AK36">
        <v>16.145613936387285</v>
      </c>
      <c r="AL36">
        <v>0</v>
      </c>
      <c r="AM36">
        <v>4.8577070526298654</v>
      </c>
      <c r="AN36">
        <v>0.97733667201001884</v>
      </c>
      <c r="AO36">
        <v>0</v>
      </c>
      <c r="AP36">
        <v>0</v>
      </c>
      <c r="AQ36">
        <v>6.9711459274692249</v>
      </c>
      <c r="AR36">
        <v>14.589939105989037</v>
      </c>
      <c r="AS36">
        <v>9.8033041557459253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23.972655549483438</v>
      </c>
      <c r="BB36">
        <f t="shared" si="0"/>
        <v>549.53585041902033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5.2181103820071071</v>
      </c>
      <c r="L37">
        <v>211.73126509863596</v>
      </c>
      <c r="M37">
        <v>28.28324791585991</v>
      </c>
      <c r="N37">
        <v>36.304743041132433</v>
      </c>
      <c r="O37">
        <v>0</v>
      </c>
      <c r="P37">
        <v>41.949443210641896</v>
      </c>
      <c r="Q37">
        <v>0</v>
      </c>
      <c r="R37">
        <v>13.032035394270808</v>
      </c>
      <c r="S37">
        <v>0</v>
      </c>
      <c r="T37">
        <v>0</v>
      </c>
      <c r="U37">
        <v>107.25673777239041</v>
      </c>
      <c r="V37">
        <v>6.3656266256749241</v>
      </c>
      <c r="W37">
        <v>2.0040123206608618</v>
      </c>
      <c r="X37">
        <v>10.01795809196604</v>
      </c>
      <c r="Y37">
        <v>0</v>
      </c>
      <c r="Z37">
        <v>4.0285462304320596</v>
      </c>
      <c r="AA37">
        <v>0</v>
      </c>
      <c r="AB37">
        <v>4.0153110136241867</v>
      </c>
      <c r="AC37">
        <v>2.9745881133541157</v>
      </c>
      <c r="AD37">
        <v>0</v>
      </c>
      <c r="AE37">
        <v>4.3372810958624743</v>
      </c>
      <c r="AF37">
        <v>0</v>
      </c>
      <c r="AG37">
        <v>12.57173497812772</v>
      </c>
      <c r="AH37">
        <v>5.1810741056146945</v>
      </c>
      <c r="AI37">
        <v>0</v>
      </c>
      <c r="AJ37">
        <v>0</v>
      </c>
      <c r="AK37">
        <v>16.145613936387285</v>
      </c>
      <c r="AL37">
        <v>0</v>
      </c>
      <c r="AM37">
        <v>4.8577070526298654</v>
      </c>
      <c r="AN37">
        <v>0.97733667201001884</v>
      </c>
      <c r="AO37">
        <v>0</v>
      </c>
      <c r="AP37">
        <v>0</v>
      </c>
      <c r="AQ37">
        <v>3.4855728307178913</v>
      </c>
      <c r="AR37">
        <v>14.589939105989037</v>
      </c>
      <c r="AS37">
        <v>9.8033041557459253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22.786483706208106</v>
      </c>
      <c r="BB37">
        <f t="shared" si="0"/>
        <v>522.34470543752741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5.2180735661083535</v>
      </c>
      <c r="L38">
        <v>211.73126509863596</v>
      </c>
      <c r="M38">
        <v>28.28324791585991</v>
      </c>
      <c r="N38">
        <v>36.304743041132433</v>
      </c>
      <c r="O38">
        <v>0</v>
      </c>
      <c r="P38">
        <v>41.949443210641896</v>
      </c>
      <c r="Q38">
        <v>0</v>
      </c>
      <c r="R38">
        <v>13.032035394270808</v>
      </c>
      <c r="S38">
        <v>0</v>
      </c>
      <c r="T38">
        <v>0</v>
      </c>
      <c r="U38">
        <v>107.25673777239041</v>
      </c>
      <c r="V38">
        <v>6.3656266256749241</v>
      </c>
      <c r="W38">
        <v>2.0040123206608618</v>
      </c>
      <c r="X38">
        <v>10.01795809196604</v>
      </c>
      <c r="Y38">
        <v>0</v>
      </c>
      <c r="Z38">
        <v>4.0285462304320596</v>
      </c>
      <c r="AA38">
        <v>0</v>
      </c>
      <c r="AB38">
        <v>4.0153110136241867</v>
      </c>
      <c r="AC38">
        <v>2.9745881133541157</v>
      </c>
      <c r="AD38">
        <v>0</v>
      </c>
      <c r="AE38">
        <v>4.3372810958624743</v>
      </c>
      <c r="AF38">
        <v>0</v>
      </c>
      <c r="AG38">
        <v>12.57173497812772</v>
      </c>
      <c r="AH38">
        <v>0</v>
      </c>
      <c r="AI38">
        <v>0</v>
      </c>
      <c r="AJ38">
        <v>0</v>
      </c>
      <c r="AK38">
        <v>16.145613936387285</v>
      </c>
      <c r="AL38">
        <v>0</v>
      </c>
      <c r="AM38">
        <v>4.8577070526298654</v>
      </c>
      <c r="AN38">
        <v>0.97733667201001884</v>
      </c>
      <c r="AO38">
        <v>0</v>
      </c>
      <c r="AP38">
        <v>0</v>
      </c>
      <c r="AQ38">
        <v>3.4855728307178913</v>
      </c>
      <c r="AR38">
        <v>14.589939105989037</v>
      </c>
      <c r="AS38">
        <v>9.8033041557459253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22.569913269688843</v>
      </c>
      <c r="BB38">
        <f t="shared" si="0"/>
        <v>517.38016495253316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5.2181103820071071</v>
      </c>
      <c r="L39">
        <v>214.17394861532065</v>
      </c>
      <c r="M39">
        <v>28.28324791585991</v>
      </c>
      <c r="N39">
        <v>36.304743041132433</v>
      </c>
      <c r="O39">
        <v>0</v>
      </c>
      <c r="P39">
        <v>41.949443210641896</v>
      </c>
      <c r="Q39">
        <v>0</v>
      </c>
      <c r="R39">
        <v>13.032035394270808</v>
      </c>
      <c r="S39">
        <v>0</v>
      </c>
      <c r="T39">
        <v>0</v>
      </c>
      <c r="U39">
        <v>107.25673777239041</v>
      </c>
      <c r="V39">
        <v>6.3656266256749241</v>
      </c>
      <c r="W39">
        <v>2.0040123206608618</v>
      </c>
      <c r="X39">
        <v>10.01795809196604</v>
      </c>
      <c r="Y39">
        <v>0</v>
      </c>
      <c r="Z39">
        <v>4.0285462304320596</v>
      </c>
      <c r="AA39">
        <v>0</v>
      </c>
      <c r="AB39">
        <v>4.0153110136241867</v>
      </c>
      <c r="AC39">
        <v>0</v>
      </c>
      <c r="AD39">
        <v>0</v>
      </c>
      <c r="AE39">
        <v>0</v>
      </c>
      <c r="AF39">
        <v>0</v>
      </c>
      <c r="AG39">
        <v>12.57173497812772</v>
      </c>
      <c r="AH39">
        <v>0</v>
      </c>
      <c r="AI39">
        <v>0</v>
      </c>
      <c r="AJ39">
        <v>0</v>
      </c>
      <c r="AK39">
        <v>16.145613936387285</v>
      </c>
      <c r="AL39">
        <v>0</v>
      </c>
      <c r="AM39">
        <v>4.8577070526298654</v>
      </c>
      <c r="AN39">
        <v>0.97733667201001884</v>
      </c>
      <c r="AO39">
        <v>0</v>
      </c>
      <c r="AP39">
        <v>0.19685000787689289</v>
      </c>
      <c r="AQ39">
        <v>3.4855728307178913</v>
      </c>
      <c r="AR39">
        <v>14.589939105989037</v>
      </c>
      <c r="AS39">
        <v>9.8033041557459253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22.374611176974835</v>
      </c>
      <c r="BB39">
        <f t="shared" si="0"/>
        <v>512.90316817649102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5.2180735661083535</v>
      </c>
      <c r="L40">
        <v>214.17394861532065</v>
      </c>
      <c r="M40">
        <v>28.28324791585991</v>
      </c>
      <c r="N40">
        <v>36.304743041132433</v>
      </c>
      <c r="O40">
        <v>0</v>
      </c>
      <c r="P40">
        <v>41.949443210641896</v>
      </c>
      <c r="Q40">
        <v>0</v>
      </c>
      <c r="R40">
        <v>13.032035394270808</v>
      </c>
      <c r="S40">
        <v>0</v>
      </c>
      <c r="T40">
        <v>0</v>
      </c>
      <c r="U40">
        <v>107.25673777239041</v>
      </c>
      <c r="V40">
        <v>6.3656266256749241</v>
      </c>
      <c r="W40">
        <v>2.0040123206608618</v>
      </c>
      <c r="X40">
        <v>45.335128296266511</v>
      </c>
      <c r="Y40">
        <v>0</v>
      </c>
      <c r="Z40">
        <v>4.0285462304320596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12.57173497812772</v>
      </c>
      <c r="AH40">
        <v>0</v>
      </c>
      <c r="AI40">
        <v>0</v>
      </c>
      <c r="AJ40">
        <v>0</v>
      </c>
      <c r="AK40">
        <v>16.145613936387285</v>
      </c>
      <c r="AL40">
        <v>0</v>
      </c>
      <c r="AM40">
        <v>4.8577070526298654</v>
      </c>
      <c r="AN40">
        <v>0.97733667201001884</v>
      </c>
      <c r="AO40">
        <v>0</v>
      </c>
      <c r="AP40">
        <v>0.19685000787689289</v>
      </c>
      <c r="AQ40">
        <v>3.4855728307178913</v>
      </c>
      <c r="AR40">
        <v>14.589939105989037</v>
      </c>
      <c r="AS40">
        <v>9.8033041557459253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23.68302735224054</v>
      </c>
      <c r="BB40">
        <f t="shared" si="0"/>
        <v>542.89657437600283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5.2181103820071071</v>
      </c>
      <c r="L41">
        <v>212.676654670094</v>
      </c>
      <c r="M41">
        <v>28.28324791585991</v>
      </c>
      <c r="N41">
        <v>36.304743041132433</v>
      </c>
      <c r="O41">
        <v>0</v>
      </c>
      <c r="P41">
        <v>41.949443210641896</v>
      </c>
      <c r="Q41">
        <v>0</v>
      </c>
      <c r="R41">
        <v>13.032035394270808</v>
      </c>
      <c r="S41">
        <v>0</v>
      </c>
      <c r="T41">
        <v>0</v>
      </c>
      <c r="U41">
        <v>107.25673777239041</v>
      </c>
      <c r="V41">
        <v>6.3656266256749241</v>
      </c>
      <c r="W41">
        <v>14.260180800144951</v>
      </c>
      <c r="X41">
        <v>45.335128296266511</v>
      </c>
      <c r="Y41">
        <v>0</v>
      </c>
      <c r="Z41">
        <v>4.0285462304320596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12.57173497812772</v>
      </c>
      <c r="AH41">
        <v>0</v>
      </c>
      <c r="AI41">
        <v>0</v>
      </c>
      <c r="AJ41">
        <v>0</v>
      </c>
      <c r="AK41">
        <v>16.145613936387285</v>
      </c>
      <c r="AL41">
        <v>0</v>
      </c>
      <c r="AM41">
        <v>4.8577070526298654</v>
      </c>
      <c r="AN41">
        <v>0.97733667201001884</v>
      </c>
      <c r="AO41">
        <v>0</v>
      </c>
      <c r="AP41">
        <v>0.19685000787689289</v>
      </c>
      <c r="AQ41">
        <v>3.4855728307178913</v>
      </c>
      <c r="AR41">
        <v>14.589939105989037</v>
      </c>
      <c r="AS41">
        <v>9.8033041557459253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24.132749846677061</v>
      </c>
      <c r="BB41">
        <f t="shared" si="0"/>
        <v>553.20576323172236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5.2180735661083535</v>
      </c>
      <c r="L42">
        <v>212.676654670094</v>
      </c>
      <c r="M42">
        <v>28.28324791585991</v>
      </c>
      <c r="N42">
        <v>36.304743041132433</v>
      </c>
      <c r="O42">
        <v>0</v>
      </c>
      <c r="P42">
        <v>41.949443210641896</v>
      </c>
      <c r="Q42">
        <v>0</v>
      </c>
      <c r="R42">
        <v>13.032035394270808</v>
      </c>
      <c r="S42">
        <v>0</v>
      </c>
      <c r="T42">
        <v>0</v>
      </c>
      <c r="U42">
        <v>107.25673777239041</v>
      </c>
      <c r="V42">
        <v>6.3656266256749241</v>
      </c>
      <c r="W42">
        <v>14.260180800144951</v>
      </c>
      <c r="X42">
        <v>45.335128296266511</v>
      </c>
      <c r="Y42">
        <v>0</v>
      </c>
      <c r="Z42">
        <v>4.0285462304320596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12.57173497812772</v>
      </c>
      <c r="AH42">
        <v>0</v>
      </c>
      <c r="AI42">
        <v>0</v>
      </c>
      <c r="AJ42">
        <v>0</v>
      </c>
      <c r="AK42">
        <v>16.145613936387285</v>
      </c>
      <c r="AL42">
        <v>0</v>
      </c>
      <c r="AM42">
        <v>4.8577070526298654</v>
      </c>
      <c r="AN42">
        <v>0.97733667201001884</v>
      </c>
      <c r="AO42">
        <v>0</v>
      </c>
      <c r="AP42">
        <v>0.19685000787689289</v>
      </c>
      <c r="AQ42">
        <v>3.4855728307178913</v>
      </c>
      <c r="AR42">
        <v>14.589939105989037</v>
      </c>
      <c r="AS42">
        <v>9.8033041557459253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24.132748307772491</v>
      </c>
      <c r="BB42">
        <f t="shared" si="0"/>
        <v>553.2057279547281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9.8100212042151576</v>
      </c>
      <c r="L43">
        <v>250.44242667745758</v>
      </c>
      <c r="M43">
        <v>28.28324791585991</v>
      </c>
      <c r="N43">
        <v>36.304743041132433</v>
      </c>
      <c r="O43">
        <v>0</v>
      </c>
      <c r="P43">
        <v>41.949443210641896</v>
      </c>
      <c r="Q43">
        <v>0</v>
      </c>
      <c r="R43">
        <v>13.032035394270808</v>
      </c>
      <c r="S43">
        <v>0</v>
      </c>
      <c r="T43">
        <v>0</v>
      </c>
      <c r="U43">
        <v>107.25673777239041</v>
      </c>
      <c r="V43">
        <v>6.3656266256749241</v>
      </c>
      <c r="W43">
        <v>14.260180800144951</v>
      </c>
      <c r="X43">
        <v>45.335128296266511</v>
      </c>
      <c r="Y43">
        <v>0</v>
      </c>
      <c r="Z43">
        <v>4.0285462304320596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12.57173497812772</v>
      </c>
      <c r="AH43">
        <v>0</v>
      </c>
      <c r="AI43">
        <v>0</v>
      </c>
      <c r="AJ43">
        <v>0</v>
      </c>
      <c r="AK43">
        <v>16.145613936387285</v>
      </c>
      <c r="AL43">
        <v>0</v>
      </c>
      <c r="AM43">
        <v>4.8577070526298654</v>
      </c>
      <c r="AN43">
        <v>0.97733667201001884</v>
      </c>
      <c r="AO43">
        <v>0</v>
      </c>
      <c r="AP43">
        <v>0</v>
      </c>
      <c r="AQ43">
        <v>3.4855728307178913</v>
      </c>
      <c r="AR43">
        <v>14.589939105989037</v>
      </c>
      <c r="AS43">
        <v>9.8033041557459253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25.895072658623921</v>
      </c>
      <c r="BB43">
        <f t="shared" si="0"/>
        <v>593.6042732414702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9.8100605301607171</v>
      </c>
      <c r="L44">
        <v>250.44242667745758</v>
      </c>
      <c r="M44">
        <v>28.28324791585991</v>
      </c>
      <c r="N44">
        <v>36.304743041132433</v>
      </c>
      <c r="O44">
        <v>0</v>
      </c>
      <c r="P44">
        <v>41.949443210641896</v>
      </c>
      <c r="Q44">
        <v>0</v>
      </c>
      <c r="R44">
        <v>13.032035394270808</v>
      </c>
      <c r="S44">
        <v>0</v>
      </c>
      <c r="T44">
        <v>0</v>
      </c>
      <c r="U44">
        <v>107.25673777239041</v>
      </c>
      <c r="V44">
        <v>6.3656266256749241</v>
      </c>
      <c r="W44">
        <v>14.260180800144951</v>
      </c>
      <c r="X44">
        <v>45.335128296266511</v>
      </c>
      <c r="Y44">
        <v>0</v>
      </c>
      <c r="Z44">
        <v>4.0285462304320596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12.57173497812772</v>
      </c>
      <c r="AH44">
        <v>0</v>
      </c>
      <c r="AI44">
        <v>0</v>
      </c>
      <c r="AJ44">
        <v>0</v>
      </c>
      <c r="AK44">
        <v>16.145613936387285</v>
      </c>
      <c r="AL44">
        <v>0</v>
      </c>
      <c r="AM44">
        <v>4.8577070526298654</v>
      </c>
      <c r="AN44">
        <v>0.97733667201001884</v>
      </c>
      <c r="AO44">
        <v>0</v>
      </c>
      <c r="AP44">
        <v>0</v>
      </c>
      <c r="AQ44">
        <v>3.4855728307178913</v>
      </c>
      <c r="AR44">
        <v>14.589939105989037</v>
      </c>
      <c r="AS44">
        <v>9.8033041557459253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25.895074302448439</v>
      </c>
      <c r="BB44">
        <f t="shared" si="0"/>
        <v>593.60431092359136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9.8100549833204465</v>
      </c>
      <c r="L45">
        <v>250.44242667745758</v>
      </c>
      <c r="M45">
        <v>28.28324791585991</v>
      </c>
      <c r="N45">
        <v>36.304743041132433</v>
      </c>
      <c r="O45">
        <v>0</v>
      </c>
      <c r="P45">
        <v>41.949443210641896</v>
      </c>
      <c r="Q45">
        <v>0</v>
      </c>
      <c r="R45">
        <v>13.032035394270808</v>
      </c>
      <c r="S45">
        <v>3.8191595835093515</v>
      </c>
      <c r="T45">
        <v>0</v>
      </c>
      <c r="U45">
        <v>107.25673777239041</v>
      </c>
      <c r="V45">
        <v>6.6380158932018158</v>
      </c>
      <c r="W45">
        <v>14.861198079732832</v>
      </c>
      <c r="X45">
        <v>47.233120757708747</v>
      </c>
      <c r="Y45">
        <v>0</v>
      </c>
      <c r="Z45">
        <v>4.0285462304320596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12.57173497812772</v>
      </c>
      <c r="AH45">
        <v>0</v>
      </c>
      <c r="AI45">
        <v>0</v>
      </c>
      <c r="AJ45">
        <v>0</v>
      </c>
      <c r="AK45">
        <v>16.145613936387285</v>
      </c>
      <c r="AL45">
        <v>0</v>
      </c>
      <c r="AM45">
        <v>4.8577070526298654</v>
      </c>
      <c r="AN45">
        <v>0.97733667201001884</v>
      </c>
      <c r="AO45">
        <v>0</v>
      </c>
      <c r="AP45">
        <v>1.7716500708920355</v>
      </c>
      <c r="AQ45">
        <v>3.4855728307178913</v>
      </c>
      <c r="AR45">
        <v>14.589939105989037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26.244614392702179</v>
      </c>
      <c r="BB45">
        <f t="shared" si="0"/>
        <v>601.61697394945577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9.8100605301607171</v>
      </c>
      <c r="L46">
        <v>250.44242667745758</v>
      </c>
      <c r="M46">
        <v>28.28324791585991</v>
      </c>
      <c r="N46">
        <v>36.304743041132433</v>
      </c>
      <c r="O46">
        <v>0</v>
      </c>
      <c r="P46">
        <v>41.949443210641896</v>
      </c>
      <c r="Q46">
        <v>0</v>
      </c>
      <c r="R46">
        <v>13.032035394270808</v>
      </c>
      <c r="S46">
        <v>3.8191595835093515</v>
      </c>
      <c r="T46">
        <v>0</v>
      </c>
      <c r="U46">
        <v>107.25673777239041</v>
      </c>
      <c r="V46">
        <v>6.3698846704986645</v>
      </c>
      <c r="W46">
        <v>14.258137210192587</v>
      </c>
      <c r="X46">
        <v>45.335620557423269</v>
      </c>
      <c r="Y46">
        <v>0</v>
      </c>
      <c r="Z46">
        <v>4.0285462304320596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12.57173497812772</v>
      </c>
      <c r="AH46">
        <v>0</v>
      </c>
      <c r="AI46">
        <v>0</v>
      </c>
      <c r="AJ46">
        <v>0</v>
      </c>
      <c r="AK46">
        <v>16.145613936387285</v>
      </c>
      <c r="AL46">
        <v>0</v>
      </c>
      <c r="AM46">
        <v>4.8577070526298654</v>
      </c>
      <c r="AN46">
        <v>0.97733667201001884</v>
      </c>
      <c r="AO46">
        <v>0</v>
      </c>
      <c r="AP46">
        <v>1.8897598835119076</v>
      </c>
      <c r="AQ46">
        <v>3.4855728307178913</v>
      </c>
      <c r="AR46">
        <v>14.589939105989037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26.1338202768999</v>
      </c>
      <c r="BB46">
        <f t="shared" si="0"/>
        <v>599.07719113218923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9.8100605301607171</v>
      </c>
      <c r="L47">
        <v>304.03506958795765</v>
      </c>
      <c r="M47">
        <v>28.28324791585991</v>
      </c>
      <c r="N47">
        <v>36.304743041132433</v>
      </c>
      <c r="O47">
        <v>0</v>
      </c>
      <c r="P47">
        <v>41.949443210641896</v>
      </c>
      <c r="Q47">
        <v>0</v>
      </c>
      <c r="R47">
        <v>13.032035394270808</v>
      </c>
      <c r="S47">
        <v>4.0599883774375973</v>
      </c>
      <c r="T47">
        <v>0</v>
      </c>
      <c r="U47">
        <v>107.25673777239041</v>
      </c>
      <c r="V47">
        <v>6.3698846704986645</v>
      </c>
      <c r="W47">
        <v>14.258137210192587</v>
      </c>
      <c r="X47">
        <v>45.335620557423269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12.57173497812772</v>
      </c>
      <c r="AH47">
        <v>0</v>
      </c>
      <c r="AI47">
        <v>0</v>
      </c>
      <c r="AJ47">
        <v>0</v>
      </c>
      <c r="AK47">
        <v>16.145613936387285</v>
      </c>
      <c r="AL47">
        <v>0</v>
      </c>
      <c r="AM47">
        <v>4.8577070526298654</v>
      </c>
      <c r="AN47">
        <v>0.97733667201001884</v>
      </c>
      <c r="AO47">
        <v>0</v>
      </c>
      <c r="AP47">
        <v>1.8897598835119076</v>
      </c>
      <c r="AQ47">
        <v>3.4855728307178913</v>
      </c>
      <c r="AR47">
        <v>12.214832814357536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28.200583341630587</v>
      </c>
      <c r="BB47">
        <f t="shared" si="0"/>
        <v>646.45452052513122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9.8100605301607171</v>
      </c>
      <c r="L48">
        <v>313.0835097452088</v>
      </c>
      <c r="M48">
        <v>28.28324791585991</v>
      </c>
      <c r="N48">
        <v>36.304743041132433</v>
      </c>
      <c r="O48">
        <v>0</v>
      </c>
      <c r="P48">
        <v>41.949443210641896</v>
      </c>
      <c r="Q48">
        <v>0</v>
      </c>
      <c r="R48">
        <v>13.032035394270808</v>
      </c>
      <c r="S48">
        <v>4.0717414585825544</v>
      </c>
      <c r="T48">
        <v>0</v>
      </c>
      <c r="U48">
        <v>107.25673777239041</v>
      </c>
      <c r="V48">
        <v>6.3698846704986645</v>
      </c>
      <c r="W48">
        <v>14.258137210192587</v>
      </c>
      <c r="X48">
        <v>45.335620557423269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12.57173497812772</v>
      </c>
      <c r="AH48">
        <v>0</v>
      </c>
      <c r="AI48">
        <v>0</v>
      </c>
      <c r="AJ48">
        <v>0</v>
      </c>
      <c r="AK48">
        <v>16.145613936387285</v>
      </c>
      <c r="AL48">
        <v>0</v>
      </c>
      <c r="AM48">
        <v>4.8577070526298654</v>
      </c>
      <c r="AN48">
        <v>0.97733667201001884</v>
      </c>
      <c r="AO48">
        <v>0</v>
      </c>
      <c r="AP48">
        <v>1.8897598835119076</v>
      </c>
      <c r="AQ48">
        <v>3.4855728307178913</v>
      </c>
      <c r="AR48">
        <v>12.214832814357536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28.579299418995564</v>
      </c>
      <c r="BB48">
        <f t="shared" si="0"/>
        <v>655.13599768616234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9.8100605301607171</v>
      </c>
      <c r="L49">
        <v>302.36594760308685</v>
      </c>
      <c r="M49">
        <v>28.28324791585991</v>
      </c>
      <c r="N49">
        <v>36.304743041132433</v>
      </c>
      <c r="O49">
        <v>0</v>
      </c>
      <c r="P49">
        <v>41.949443210641896</v>
      </c>
      <c r="Q49">
        <v>0</v>
      </c>
      <c r="R49">
        <v>13.402099868984703</v>
      </c>
      <c r="S49">
        <v>4.0717414585825544</v>
      </c>
      <c r="T49">
        <v>0</v>
      </c>
      <c r="U49">
        <v>107.25673777239041</v>
      </c>
      <c r="V49">
        <v>6.3698846704986645</v>
      </c>
      <c r="W49">
        <v>14.258137210192587</v>
      </c>
      <c r="X49">
        <v>45.335620557423269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12.57173497812772</v>
      </c>
      <c r="AH49">
        <v>0</v>
      </c>
      <c r="AI49">
        <v>0</v>
      </c>
      <c r="AJ49">
        <v>0</v>
      </c>
      <c r="AK49">
        <v>16.145613936387285</v>
      </c>
      <c r="AL49">
        <v>0</v>
      </c>
      <c r="AM49">
        <v>4.8577070526298654</v>
      </c>
      <c r="AN49">
        <v>0.97733667201001884</v>
      </c>
      <c r="AO49">
        <v>0</v>
      </c>
      <c r="AP49">
        <v>1.9685000787689289</v>
      </c>
      <c r="AQ49">
        <v>3.4855728307178913</v>
      </c>
      <c r="AR49">
        <v>12.214832814357536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28.150065356659663</v>
      </c>
      <c r="BB49">
        <f t="shared" si="0"/>
        <v>645.29647427634723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9.8100605301607171</v>
      </c>
      <c r="L50">
        <v>301.98272988287806</v>
      </c>
      <c r="M50">
        <v>28.28324791585991</v>
      </c>
      <c r="N50">
        <v>36.304743041132433</v>
      </c>
      <c r="O50">
        <v>0</v>
      </c>
      <c r="P50">
        <v>41.949443210641896</v>
      </c>
      <c r="Q50">
        <v>0</v>
      </c>
      <c r="R50">
        <v>13.402099868984703</v>
      </c>
      <c r="S50">
        <v>4.0717414585825544</v>
      </c>
      <c r="T50">
        <v>0</v>
      </c>
      <c r="U50">
        <v>107.25673777239041</v>
      </c>
      <c r="V50">
        <v>6.3698846704986645</v>
      </c>
      <c r="W50">
        <v>14.258137210192587</v>
      </c>
      <c r="X50">
        <v>45.335620557423269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12.57173497812772</v>
      </c>
      <c r="AH50">
        <v>0</v>
      </c>
      <c r="AI50">
        <v>0</v>
      </c>
      <c r="AJ50">
        <v>0</v>
      </c>
      <c r="AK50">
        <v>16.145613936387285</v>
      </c>
      <c r="AL50">
        <v>0</v>
      </c>
      <c r="AM50">
        <v>4.8577070526298654</v>
      </c>
      <c r="AN50">
        <v>0.97733667201001884</v>
      </c>
      <c r="AO50">
        <v>0</v>
      </c>
      <c r="AP50">
        <v>1.9685000787689289</v>
      </c>
      <c r="AQ50">
        <v>3.4855728307178913</v>
      </c>
      <c r="AR50">
        <v>12.214832814357536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28.134046855954946</v>
      </c>
      <c r="BB50">
        <f t="shared" si="0"/>
        <v>644.92927505684304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9.8100605301607171</v>
      </c>
      <c r="L51">
        <v>230.41080744195494</v>
      </c>
      <c r="M51">
        <v>28.28324791585991</v>
      </c>
      <c r="N51">
        <v>36.304743041132433</v>
      </c>
      <c r="O51">
        <v>0</v>
      </c>
      <c r="P51">
        <v>41.949443210641896</v>
      </c>
      <c r="Q51">
        <v>0</v>
      </c>
      <c r="R51">
        <v>13.402099868984703</v>
      </c>
      <c r="S51">
        <v>4.0717414585825544</v>
      </c>
      <c r="T51">
        <v>0</v>
      </c>
      <c r="U51">
        <v>107.25673777239041</v>
      </c>
      <c r="V51">
        <v>6.3698846704986645</v>
      </c>
      <c r="W51">
        <v>14.258137210192587</v>
      </c>
      <c r="X51">
        <v>45.335620557423269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12.57173497812772</v>
      </c>
      <c r="AH51">
        <v>0</v>
      </c>
      <c r="AI51">
        <v>0</v>
      </c>
      <c r="AJ51">
        <v>0</v>
      </c>
      <c r="AK51">
        <v>16.145613936387285</v>
      </c>
      <c r="AL51">
        <v>0</v>
      </c>
      <c r="AM51">
        <v>4.8577070526298654</v>
      </c>
      <c r="AN51">
        <v>0.97733667201001884</v>
      </c>
      <c r="AO51">
        <v>0</v>
      </c>
      <c r="AP51">
        <v>0</v>
      </c>
      <c r="AQ51">
        <v>3.4855728307178913</v>
      </c>
      <c r="AR51">
        <v>14.589939105989037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25.159336637622001</v>
      </c>
      <c r="BB51">
        <f t="shared" si="0"/>
        <v>576.73866904711542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9.8100605301607171</v>
      </c>
      <c r="L52">
        <v>230.41080744195494</v>
      </c>
      <c r="M52">
        <v>28.28324791585991</v>
      </c>
      <c r="N52">
        <v>36.304743041132433</v>
      </c>
      <c r="O52">
        <v>0</v>
      </c>
      <c r="P52">
        <v>41.949443210641896</v>
      </c>
      <c r="Q52">
        <v>0</v>
      </c>
      <c r="R52">
        <v>13.402099868984703</v>
      </c>
      <c r="S52">
        <v>4.0717414585825544</v>
      </c>
      <c r="T52">
        <v>0</v>
      </c>
      <c r="U52">
        <v>107.25673777239041</v>
      </c>
      <c r="V52">
        <v>6.3698846704986645</v>
      </c>
      <c r="W52">
        <v>14.258137210192587</v>
      </c>
      <c r="X52">
        <v>45.335620557423269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12.57173497812772</v>
      </c>
      <c r="AH52">
        <v>0</v>
      </c>
      <c r="AI52">
        <v>0</v>
      </c>
      <c r="AJ52">
        <v>0</v>
      </c>
      <c r="AK52">
        <v>16.145613936387285</v>
      </c>
      <c r="AL52">
        <v>0</v>
      </c>
      <c r="AM52">
        <v>4.8577070526298654</v>
      </c>
      <c r="AN52">
        <v>0.97733667201001884</v>
      </c>
      <c r="AO52">
        <v>0</v>
      </c>
      <c r="AP52">
        <v>0</v>
      </c>
      <c r="AQ52">
        <v>3.4855728307178913</v>
      </c>
      <c r="AR52">
        <v>14.589939105989037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25.159336637622001</v>
      </c>
      <c r="BB52">
        <f t="shared" si="0"/>
        <v>576.73866904711542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5.103357753372852</v>
      </c>
      <c r="L53">
        <v>226.40365549213993</v>
      </c>
      <c r="M53">
        <v>28.28324791585991</v>
      </c>
      <c r="N53">
        <v>36.304743041132433</v>
      </c>
      <c r="O53">
        <v>0</v>
      </c>
      <c r="P53">
        <v>41.949443210641896</v>
      </c>
      <c r="Q53">
        <v>0</v>
      </c>
      <c r="R53">
        <v>13.402099868984703</v>
      </c>
      <c r="S53">
        <v>4.0717414585825544</v>
      </c>
      <c r="T53">
        <v>0</v>
      </c>
      <c r="U53">
        <v>107.25673777239041</v>
      </c>
      <c r="V53">
        <v>6.3698846704986645</v>
      </c>
      <c r="W53">
        <v>14.258137210192587</v>
      </c>
      <c r="X53">
        <v>45.335620557423269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12.57173497812772</v>
      </c>
      <c r="AH53">
        <v>0</v>
      </c>
      <c r="AI53">
        <v>0</v>
      </c>
      <c r="AJ53">
        <v>0</v>
      </c>
      <c r="AK53">
        <v>16.145613936387285</v>
      </c>
      <c r="AL53">
        <v>0</v>
      </c>
      <c r="AM53">
        <v>4.8577070526298654</v>
      </c>
      <c r="AN53">
        <v>0.97733667201001884</v>
      </c>
      <c r="AO53">
        <v>0</v>
      </c>
      <c r="AP53">
        <v>0</v>
      </c>
      <c r="AQ53">
        <v>3.4855728307178913</v>
      </c>
      <c r="AR53">
        <v>14.589939105989037</v>
      </c>
      <c r="AS53">
        <v>9.8033041557459253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24.795097510050002</v>
      </c>
      <c r="BB53">
        <f t="shared" si="0"/>
        <v>568.38905344808461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5.103274167585047</v>
      </c>
      <c r="L54">
        <v>226.40365549213993</v>
      </c>
      <c r="M54">
        <v>28.28324791585991</v>
      </c>
      <c r="N54">
        <v>36.304743041132433</v>
      </c>
      <c r="O54">
        <v>0</v>
      </c>
      <c r="P54">
        <v>41.949443210641896</v>
      </c>
      <c r="Q54">
        <v>0</v>
      </c>
      <c r="R54">
        <v>13.402099868984703</v>
      </c>
      <c r="S54">
        <v>4.0717414585825544</v>
      </c>
      <c r="T54">
        <v>0</v>
      </c>
      <c r="U54">
        <v>107.25673777239041</v>
      </c>
      <c r="V54">
        <v>6.3698846704986645</v>
      </c>
      <c r="W54">
        <v>14.258137210192587</v>
      </c>
      <c r="X54">
        <v>45.335620557423269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12.57173497812772</v>
      </c>
      <c r="AH54">
        <v>0</v>
      </c>
      <c r="AI54">
        <v>0</v>
      </c>
      <c r="AJ54">
        <v>0</v>
      </c>
      <c r="AK54">
        <v>16.145613936387285</v>
      </c>
      <c r="AL54">
        <v>0</v>
      </c>
      <c r="AM54">
        <v>4.8577070526298654</v>
      </c>
      <c r="AN54">
        <v>0.97733667201001884</v>
      </c>
      <c r="AO54">
        <v>0</v>
      </c>
      <c r="AP54">
        <v>0</v>
      </c>
      <c r="AQ54">
        <v>3.4855728307178913</v>
      </c>
      <c r="AR54">
        <v>14.589939105989037</v>
      </c>
      <c r="AS54">
        <v>9.8033041557459253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24.795094016164068</v>
      </c>
      <c r="BB54">
        <f t="shared" si="0"/>
        <v>568.38897335618276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5.103357753372852</v>
      </c>
      <c r="L55">
        <v>226.40365549213993</v>
      </c>
      <c r="M55">
        <v>28.28324791585991</v>
      </c>
      <c r="N55">
        <v>36.304743041132433</v>
      </c>
      <c r="O55">
        <v>0</v>
      </c>
      <c r="P55">
        <v>41.949443210641896</v>
      </c>
      <c r="Q55">
        <v>0</v>
      </c>
      <c r="R55">
        <v>6.6164699705811651</v>
      </c>
      <c r="S55">
        <v>4.0717414585825544</v>
      </c>
      <c r="T55">
        <v>0</v>
      </c>
      <c r="U55">
        <v>107.25673777239041</v>
      </c>
      <c r="V55">
        <v>0</v>
      </c>
      <c r="W55">
        <v>2.0035483197662285</v>
      </c>
      <c r="X55">
        <v>10.017741598831142</v>
      </c>
      <c r="Y55">
        <v>0</v>
      </c>
      <c r="Z55">
        <v>2.0142732753078687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12.57173497812772</v>
      </c>
      <c r="AH55">
        <v>0</v>
      </c>
      <c r="AI55">
        <v>0</v>
      </c>
      <c r="AJ55">
        <v>0</v>
      </c>
      <c r="AK55">
        <v>16.145613936387285</v>
      </c>
      <c r="AL55">
        <v>0</v>
      </c>
      <c r="AM55">
        <v>4.8577070526298654</v>
      </c>
      <c r="AN55">
        <v>0.97733667201001884</v>
      </c>
      <c r="AO55">
        <v>0</v>
      </c>
      <c r="AP55">
        <v>0</v>
      </c>
      <c r="AQ55">
        <v>3.4855728307178913</v>
      </c>
      <c r="AR55">
        <v>14.589939105989037</v>
      </c>
      <c r="AS55">
        <v>9.8033041557459253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22.360536700528602</v>
      </c>
      <c r="BB55">
        <f t="shared" si="0"/>
        <v>512.5805326901085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5.103274167585047</v>
      </c>
      <c r="L56">
        <v>226.40365549213993</v>
      </c>
      <c r="M56">
        <v>28.28324791585991</v>
      </c>
      <c r="N56">
        <v>36.304743041132433</v>
      </c>
      <c r="O56">
        <v>0</v>
      </c>
      <c r="P56">
        <v>41.949443210641896</v>
      </c>
      <c r="Q56">
        <v>0</v>
      </c>
      <c r="R56">
        <v>6.6164699705811651</v>
      </c>
      <c r="S56">
        <v>4.0717414585825544</v>
      </c>
      <c r="T56">
        <v>0</v>
      </c>
      <c r="U56">
        <v>107.25673777239041</v>
      </c>
      <c r="V56">
        <v>0</v>
      </c>
      <c r="W56">
        <v>2.0035483197662285</v>
      </c>
      <c r="X56">
        <v>10.017741598831142</v>
      </c>
      <c r="Y56">
        <v>0</v>
      </c>
      <c r="Z56">
        <v>2.0142732753078687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12.57173497812772</v>
      </c>
      <c r="AH56">
        <v>0</v>
      </c>
      <c r="AI56">
        <v>0</v>
      </c>
      <c r="AJ56">
        <v>0</v>
      </c>
      <c r="AK56">
        <v>16.145613936387285</v>
      </c>
      <c r="AL56">
        <v>0</v>
      </c>
      <c r="AM56">
        <v>4.8577070526298654</v>
      </c>
      <c r="AN56">
        <v>0.97733667201001884</v>
      </c>
      <c r="AO56">
        <v>0</v>
      </c>
      <c r="AP56">
        <v>0</v>
      </c>
      <c r="AQ56">
        <v>3.4855728307178913</v>
      </c>
      <c r="AR56">
        <v>14.589939105989037</v>
      </c>
      <c r="AS56">
        <v>9.8033041557459253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22.360533206642675</v>
      </c>
      <c r="BB56">
        <f t="shared" si="0"/>
        <v>512.58045259820665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5.103357753372852</v>
      </c>
      <c r="L57">
        <v>226.40365549213993</v>
      </c>
      <c r="M57">
        <v>28.28324791585991</v>
      </c>
      <c r="N57">
        <v>36.304743041132433</v>
      </c>
      <c r="O57">
        <v>0</v>
      </c>
      <c r="P57">
        <v>41.949443210641896</v>
      </c>
      <c r="Q57">
        <v>0</v>
      </c>
      <c r="R57">
        <v>6.6164699705811651</v>
      </c>
      <c r="S57">
        <v>4.0717414585825544</v>
      </c>
      <c r="T57">
        <v>0</v>
      </c>
      <c r="U57">
        <v>107.25673777239041</v>
      </c>
      <c r="V57">
        <v>0</v>
      </c>
      <c r="W57">
        <v>2.0036179478572711</v>
      </c>
      <c r="X57">
        <v>10.018039967903333</v>
      </c>
      <c r="Y57">
        <v>0</v>
      </c>
      <c r="Z57">
        <v>2.0142732753078687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12.57173497812772</v>
      </c>
      <c r="AH57">
        <v>0</v>
      </c>
      <c r="AI57">
        <v>0</v>
      </c>
      <c r="AJ57">
        <v>0</v>
      </c>
      <c r="AK57">
        <v>16.145613936387285</v>
      </c>
      <c r="AL57">
        <v>0</v>
      </c>
      <c r="AM57">
        <v>4.8577070526298654</v>
      </c>
      <c r="AN57">
        <v>0.97733667201001884</v>
      </c>
      <c r="AO57">
        <v>0</v>
      </c>
      <c r="AP57">
        <v>0</v>
      </c>
      <c r="AQ57">
        <v>3.4855728307178913</v>
      </c>
      <c r="AR57">
        <v>14.589939105989037</v>
      </c>
      <c r="AS57">
        <v>9.8033041557459253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22.36055208281002</v>
      </c>
      <c r="BB57">
        <f t="shared" si="0"/>
        <v>512.58088530499037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5.103274167585047</v>
      </c>
      <c r="L58">
        <v>226.40365549213993</v>
      </c>
      <c r="M58">
        <v>28.28324791585991</v>
      </c>
      <c r="N58">
        <v>36.304743041132433</v>
      </c>
      <c r="O58">
        <v>0</v>
      </c>
      <c r="P58">
        <v>41.949443210641896</v>
      </c>
      <c r="Q58">
        <v>0</v>
      </c>
      <c r="R58">
        <v>6.6164699705811651</v>
      </c>
      <c r="S58">
        <v>4.0717414585825544</v>
      </c>
      <c r="T58">
        <v>0</v>
      </c>
      <c r="U58">
        <v>107.25673777239041</v>
      </c>
      <c r="V58">
        <v>0</v>
      </c>
      <c r="W58">
        <v>2.0036179478572711</v>
      </c>
      <c r="X58">
        <v>10.018039967903333</v>
      </c>
      <c r="Y58">
        <v>0</v>
      </c>
      <c r="Z58">
        <v>2.0142732753078687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12.57173497812772</v>
      </c>
      <c r="AH58">
        <v>0</v>
      </c>
      <c r="AI58">
        <v>0</v>
      </c>
      <c r="AJ58">
        <v>0</v>
      </c>
      <c r="AK58">
        <v>16.145613936387285</v>
      </c>
      <c r="AL58">
        <v>0</v>
      </c>
      <c r="AM58">
        <v>4.8577070526298654</v>
      </c>
      <c r="AN58">
        <v>0.97733667201001884</v>
      </c>
      <c r="AO58">
        <v>0</v>
      </c>
      <c r="AP58">
        <v>0</v>
      </c>
      <c r="AQ58">
        <v>3.4855728307178913</v>
      </c>
      <c r="AR58">
        <v>14.589939105989037</v>
      </c>
      <c r="AS58">
        <v>9.8033041557459253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22.360548588924093</v>
      </c>
      <c r="BB58">
        <f t="shared" si="0"/>
        <v>512.58080521308852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5.1033012299421712</v>
      </c>
      <c r="L59">
        <v>226.40365549213993</v>
      </c>
      <c r="M59">
        <v>28.28324791585991</v>
      </c>
      <c r="N59">
        <v>36.304743041132433</v>
      </c>
      <c r="O59">
        <v>0</v>
      </c>
      <c r="P59">
        <v>41.949443210641896</v>
      </c>
      <c r="Q59">
        <v>0</v>
      </c>
      <c r="R59">
        <v>6.6164699705811651</v>
      </c>
      <c r="S59">
        <v>4.0717414585825544</v>
      </c>
      <c r="T59">
        <v>0</v>
      </c>
      <c r="U59">
        <v>107.25673777239041</v>
      </c>
      <c r="V59">
        <v>0</v>
      </c>
      <c r="W59">
        <v>2.0036179478572711</v>
      </c>
      <c r="X59">
        <v>10.018039967903333</v>
      </c>
      <c r="Y59">
        <v>0</v>
      </c>
      <c r="Z59">
        <v>2.0142732753078687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12.57173497812772</v>
      </c>
      <c r="AH59">
        <v>0</v>
      </c>
      <c r="AI59">
        <v>0</v>
      </c>
      <c r="AJ59">
        <v>0</v>
      </c>
      <c r="AK59">
        <v>16.145613936387285</v>
      </c>
      <c r="AL59">
        <v>0</v>
      </c>
      <c r="AM59">
        <v>4.8577070526298654</v>
      </c>
      <c r="AN59">
        <v>0.97733667201001884</v>
      </c>
      <c r="AO59">
        <v>0</v>
      </c>
      <c r="AP59">
        <v>0</v>
      </c>
      <c r="AQ59">
        <v>3.4855728307178913</v>
      </c>
      <c r="AR59">
        <v>14.589939105989037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22.360549720130617</v>
      </c>
      <c r="BB59">
        <f t="shared" si="0"/>
        <v>512.58083114423903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5.1033586695880624</v>
      </c>
      <c r="L60">
        <v>226.40365549213993</v>
      </c>
      <c r="M60">
        <v>28.28324791585991</v>
      </c>
      <c r="N60">
        <v>36.304743041132433</v>
      </c>
      <c r="O60">
        <v>0</v>
      </c>
      <c r="P60">
        <v>41.949443210641896</v>
      </c>
      <c r="Q60">
        <v>0</v>
      </c>
      <c r="R60">
        <v>13.402099868984703</v>
      </c>
      <c r="S60">
        <v>4.0717414585825544</v>
      </c>
      <c r="T60">
        <v>0</v>
      </c>
      <c r="U60">
        <v>107.25673777239041</v>
      </c>
      <c r="V60">
        <v>6.3698846704986645</v>
      </c>
      <c r="W60">
        <v>2.0036179478572711</v>
      </c>
      <c r="X60">
        <v>10.018039967903333</v>
      </c>
      <c r="Y60">
        <v>0</v>
      </c>
      <c r="Z60">
        <v>2.0142732753078687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12.57173497812772</v>
      </c>
      <c r="AH60">
        <v>0</v>
      </c>
      <c r="AI60">
        <v>0</v>
      </c>
      <c r="AJ60">
        <v>0</v>
      </c>
      <c r="AK60">
        <v>16.145613936387285</v>
      </c>
      <c r="AL60">
        <v>0</v>
      </c>
      <c r="AM60">
        <v>4.8577070526298654</v>
      </c>
      <c r="AN60">
        <v>0.97733667201001884</v>
      </c>
      <c r="AO60">
        <v>0</v>
      </c>
      <c r="AP60">
        <v>0</v>
      </c>
      <c r="AQ60">
        <v>3.4855728307178913</v>
      </c>
      <c r="AR60">
        <v>14.589939105989037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22.910452630087928</v>
      </c>
      <c r="BB60">
        <f t="shared" si="0"/>
        <v>525.18650024282977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5.1033012299421712</v>
      </c>
      <c r="L61">
        <v>226.40365549213993</v>
      </c>
      <c r="M61">
        <v>28.28324791585991</v>
      </c>
      <c r="N61">
        <v>36.304743041132433</v>
      </c>
      <c r="O61">
        <v>0</v>
      </c>
      <c r="P61">
        <v>41.949443210641896</v>
      </c>
      <c r="Q61">
        <v>0</v>
      </c>
      <c r="R61">
        <v>13.402099868984703</v>
      </c>
      <c r="S61">
        <v>4.0717414585825544</v>
      </c>
      <c r="T61">
        <v>0</v>
      </c>
      <c r="U61">
        <v>107.25673777239041</v>
      </c>
      <c r="V61">
        <v>6.3698846704986645</v>
      </c>
      <c r="W61">
        <v>2.0036179478572711</v>
      </c>
      <c r="X61">
        <v>10.018039967903333</v>
      </c>
      <c r="Y61">
        <v>0</v>
      </c>
      <c r="Z61">
        <v>2.0142732753078687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12.57173497812772</v>
      </c>
      <c r="AH61">
        <v>0</v>
      </c>
      <c r="AI61">
        <v>0</v>
      </c>
      <c r="AJ61">
        <v>0</v>
      </c>
      <c r="AK61">
        <v>16.145613936387285</v>
      </c>
      <c r="AL61">
        <v>0</v>
      </c>
      <c r="AM61">
        <v>4.8577070526298654</v>
      </c>
      <c r="AN61">
        <v>0.97733667201001884</v>
      </c>
      <c r="AO61">
        <v>0</v>
      </c>
      <c r="AP61">
        <v>0</v>
      </c>
      <c r="AQ61">
        <v>3.4855728307178913</v>
      </c>
      <c r="AR61">
        <v>14.589939105989037</v>
      </c>
      <c r="AS61">
        <v>9.8033041557459253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22.910450229110733</v>
      </c>
      <c r="BB61">
        <f t="shared" si="0"/>
        <v>525.18644520416092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5.1033586695880624</v>
      </c>
      <c r="L62">
        <v>226.40365549213993</v>
      </c>
      <c r="M62">
        <v>28.28324791585991</v>
      </c>
      <c r="N62">
        <v>36.304743041132433</v>
      </c>
      <c r="O62">
        <v>0</v>
      </c>
      <c r="P62">
        <v>41.949443210641896</v>
      </c>
      <c r="Q62">
        <v>0</v>
      </c>
      <c r="R62">
        <v>13.402099868984703</v>
      </c>
      <c r="S62">
        <v>4.0717414585825544</v>
      </c>
      <c r="T62">
        <v>0</v>
      </c>
      <c r="U62">
        <v>107.25673777239041</v>
      </c>
      <c r="V62">
        <v>6.3698846704986645</v>
      </c>
      <c r="W62">
        <v>14.258384049842558</v>
      </c>
      <c r="X62">
        <v>45.336356514951426</v>
      </c>
      <c r="Y62">
        <v>0</v>
      </c>
      <c r="Z62">
        <v>2.0142732753078687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12.57173497812772</v>
      </c>
      <c r="AH62">
        <v>0</v>
      </c>
      <c r="AI62">
        <v>0</v>
      </c>
      <c r="AJ62">
        <v>0</v>
      </c>
      <c r="AK62">
        <v>16.145613936387285</v>
      </c>
      <c r="AL62">
        <v>0</v>
      </c>
      <c r="AM62">
        <v>4.8577070526298654</v>
      </c>
      <c r="AN62">
        <v>0.97733667201001884</v>
      </c>
      <c r="AO62">
        <v>0</v>
      </c>
      <c r="AP62">
        <v>0</v>
      </c>
      <c r="AQ62">
        <v>3.4855728307178913</v>
      </c>
      <c r="AR62">
        <v>14.589939105989037</v>
      </c>
      <c r="AS62">
        <v>9.8033041557459253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24.89900748481752</v>
      </c>
      <c r="BB62">
        <f t="shared" si="0"/>
        <v>570.77102803713353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5.1033012299421712</v>
      </c>
      <c r="L63">
        <v>226.40365549213993</v>
      </c>
      <c r="M63">
        <v>28.28324791585991</v>
      </c>
      <c r="N63">
        <v>36.304743041132433</v>
      </c>
      <c r="O63">
        <v>0</v>
      </c>
      <c r="P63">
        <v>41.949443210641896</v>
      </c>
      <c r="Q63">
        <v>0</v>
      </c>
      <c r="R63">
        <v>13.378135813790642</v>
      </c>
      <c r="S63">
        <v>3.862113203963593</v>
      </c>
      <c r="T63">
        <v>0</v>
      </c>
      <c r="U63">
        <v>107.25673777239041</v>
      </c>
      <c r="V63">
        <v>6.3698846704986645</v>
      </c>
      <c r="W63">
        <v>14.258384049842558</v>
      </c>
      <c r="X63">
        <v>45.336356514951426</v>
      </c>
      <c r="Y63">
        <v>0</v>
      </c>
      <c r="Z63">
        <v>2.0142732753078687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12.57173497812772</v>
      </c>
      <c r="AH63">
        <v>0</v>
      </c>
      <c r="AI63">
        <v>0</v>
      </c>
      <c r="AJ63">
        <v>0</v>
      </c>
      <c r="AK63">
        <v>16.145613936387285</v>
      </c>
      <c r="AL63">
        <v>0</v>
      </c>
      <c r="AM63">
        <v>4.8577070526298654</v>
      </c>
      <c r="AN63">
        <v>0.97733667201001884</v>
      </c>
      <c r="AO63">
        <v>0</v>
      </c>
      <c r="AP63">
        <v>0</v>
      </c>
      <c r="AQ63">
        <v>3.4855728307178913</v>
      </c>
      <c r="AR63">
        <v>14.589939105989037</v>
      </c>
      <c r="AS63">
        <v>9.8033041557459253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24.889240925290142</v>
      </c>
      <c r="BB63">
        <f t="shared" si="0"/>
        <v>570.54714484720205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5.1033586695880624</v>
      </c>
      <c r="L64">
        <v>226.40365549213993</v>
      </c>
      <c r="M64">
        <v>28.28324791585991</v>
      </c>
      <c r="N64">
        <v>36.304743041132433</v>
      </c>
      <c r="O64">
        <v>0</v>
      </c>
      <c r="P64">
        <v>41.949443210641896</v>
      </c>
      <c r="Q64">
        <v>0</v>
      </c>
      <c r="R64">
        <v>13.378135813790642</v>
      </c>
      <c r="S64">
        <v>3.862113203963593</v>
      </c>
      <c r="T64">
        <v>0</v>
      </c>
      <c r="U64">
        <v>107.25673777239041</v>
      </c>
      <c r="V64">
        <v>6.3698846704986645</v>
      </c>
      <c r="W64">
        <v>14.258384049842558</v>
      </c>
      <c r="X64">
        <v>45.336356514951426</v>
      </c>
      <c r="Y64">
        <v>0</v>
      </c>
      <c r="Z64">
        <v>2.0142732753078687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2.4849008504230166</v>
      </c>
      <c r="AG64">
        <v>12.57173497812772</v>
      </c>
      <c r="AH64">
        <v>0</v>
      </c>
      <c r="AI64">
        <v>0</v>
      </c>
      <c r="AJ64">
        <v>0</v>
      </c>
      <c r="AK64">
        <v>16.145613936387285</v>
      </c>
      <c r="AL64">
        <v>0</v>
      </c>
      <c r="AM64">
        <v>4.8577070526298654</v>
      </c>
      <c r="AN64">
        <v>0.97733667201001884</v>
      </c>
      <c r="AO64">
        <v>0</v>
      </c>
      <c r="AP64">
        <v>0</v>
      </c>
      <c r="AQ64">
        <v>3.4855728307178913</v>
      </c>
      <c r="AR64">
        <v>14.589939105989037</v>
      </c>
      <c r="AS64">
        <v>9.8033041557459253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24.889243326267337</v>
      </c>
      <c r="BB64">
        <f t="shared" si="0"/>
        <v>570.54719988587067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5.1033712584265585</v>
      </c>
      <c r="L65">
        <v>226.40365549213993</v>
      </c>
      <c r="M65">
        <v>28.28324791585991</v>
      </c>
      <c r="N65">
        <v>36.304743041132433</v>
      </c>
      <c r="O65">
        <v>0</v>
      </c>
      <c r="P65">
        <v>41.949443210641896</v>
      </c>
      <c r="Q65">
        <v>0</v>
      </c>
      <c r="R65">
        <v>13.032035394270808</v>
      </c>
      <c r="S65">
        <v>3.862113203963593</v>
      </c>
      <c r="T65">
        <v>0</v>
      </c>
      <c r="U65">
        <v>107.25673777239041</v>
      </c>
      <c r="V65">
        <v>6.3698846704986645</v>
      </c>
      <c r="W65">
        <v>14.258384049842558</v>
      </c>
      <c r="X65">
        <v>45.336356514951426</v>
      </c>
      <c r="Y65">
        <v>0</v>
      </c>
      <c r="Z65">
        <v>2.0142732753078687</v>
      </c>
      <c r="AA65">
        <v>0</v>
      </c>
      <c r="AB65">
        <v>0</v>
      </c>
      <c r="AC65">
        <v>0</v>
      </c>
      <c r="AD65">
        <v>0</v>
      </c>
      <c r="AE65">
        <v>5.0470181996122356</v>
      </c>
      <c r="AF65">
        <v>2.4849008504230166</v>
      </c>
      <c r="AG65">
        <v>12.57173497812772</v>
      </c>
      <c r="AH65">
        <v>0</v>
      </c>
      <c r="AI65">
        <v>0</v>
      </c>
      <c r="AJ65">
        <v>0</v>
      </c>
      <c r="AK65">
        <v>16.145613936387285</v>
      </c>
      <c r="AL65">
        <v>0</v>
      </c>
      <c r="AM65">
        <v>4.8577070526298654</v>
      </c>
      <c r="AN65">
        <v>0.97733667201001884</v>
      </c>
      <c r="AO65">
        <v>0</v>
      </c>
      <c r="AP65">
        <v>0</v>
      </c>
      <c r="AQ65">
        <v>3.4855728307178913</v>
      </c>
      <c r="AR65">
        <v>14.589939105989037</v>
      </c>
      <c r="AS65">
        <v>9.8033041557459253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25.085742215688651</v>
      </c>
      <c r="BB65">
        <f t="shared" si="0"/>
        <v>575.05163136538022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5.103302230731094</v>
      </c>
      <c r="L66">
        <v>226.40365549213993</v>
      </c>
      <c r="M66">
        <v>28.28324791585991</v>
      </c>
      <c r="N66">
        <v>36.304743041132433</v>
      </c>
      <c r="O66">
        <v>0</v>
      </c>
      <c r="P66">
        <v>41.949443210641896</v>
      </c>
      <c r="Q66">
        <v>0</v>
      </c>
      <c r="R66">
        <v>13.032035394270808</v>
      </c>
      <c r="S66">
        <v>3.862113203963593</v>
      </c>
      <c r="T66">
        <v>0</v>
      </c>
      <c r="U66">
        <v>107.25673777239041</v>
      </c>
      <c r="V66">
        <v>6.3698846704986645</v>
      </c>
      <c r="W66">
        <v>14.258384049842558</v>
      </c>
      <c r="X66">
        <v>45.336356514951426</v>
      </c>
      <c r="Y66">
        <v>0</v>
      </c>
      <c r="Z66">
        <v>2.0142732753078687</v>
      </c>
      <c r="AA66">
        <v>0</v>
      </c>
      <c r="AB66">
        <v>0</v>
      </c>
      <c r="AC66">
        <v>0</v>
      </c>
      <c r="AD66">
        <v>0</v>
      </c>
      <c r="AE66">
        <v>9.8180277109025464</v>
      </c>
      <c r="AF66">
        <v>2.4849008504230166</v>
      </c>
      <c r="AG66">
        <v>12.57173497812772</v>
      </c>
      <c r="AH66">
        <v>0</v>
      </c>
      <c r="AI66">
        <v>0</v>
      </c>
      <c r="AJ66">
        <v>0</v>
      </c>
      <c r="AK66">
        <v>16.145613936387285</v>
      </c>
      <c r="AL66">
        <v>0</v>
      </c>
      <c r="AM66">
        <v>4.8577070526298654</v>
      </c>
      <c r="AN66">
        <v>0.97733667201001884</v>
      </c>
      <c r="AO66">
        <v>0</v>
      </c>
      <c r="AP66">
        <v>0</v>
      </c>
      <c r="AQ66">
        <v>3.4855728307178913</v>
      </c>
      <c r="AR66">
        <v>14.589939105989037</v>
      </c>
      <c r="AS66">
        <v>9.8033041557459253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25.28516752790291</v>
      </c>
      <c r="BB66">
        <f t="shared" si="0"/>
        <v>579.62314653676083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5.1033568382104129</v>
      </c>
      <c r="L67">
        <v>226.40365549213993</v>
      </c>
      <c r="M67">
        <v>28.28324791585991</v>
      </c>
      <c r="N67">
        <v>36.304743041132433</v>
      </c>
      <c r="O67">
        <v>0</v>
      </c>
      <c r="P67">
        <v>41.949443210641896</v>
      </c>
      <c r="Q67">
        <v>0</v>
      </c>
      <c r="R67">
        <v>13.032035394270808</v>
      </c>
      <c r="S67">
        <v>3.862113203963593</v>
      </c>
      <c r="T67">
        <v>0</v>
      </c>
      <c r="U67">
        <v>107.25673777239041</v>
      </c>
      <c r="V67">
        <v>6.3698846704986645</v>
      </c>
      <c r="W67">
        <v>14.258384049842558</v>
      </c>
      <c r="X67">
        <v>45.342641978171727</v>
      </c>
      <c r="Y67">
        <v>0</v>
      </c>
      <c r="Z67">
        <v>2.0142732753078687</v>
      </c>
      <c r="AA67">
        <v>0</v>
      </c>
      <c r="AB67">
        <v>0</v>
      </c>
      <c r="AC67">
        <v>0</v>
      </c>
      <c r="AD67">
        <v>0</v>
      </c>
      <c r="AE67">
        <v>10.094036677262279</v>
      </c>
      <c r="AF67">
        <v>2.4849008504230166</v>
      </c>
      <c r="AG67">
        <v>12.57173497812772</v>
      </c>
      <c r="AH67">
        <v>0</v>
      </c>
      <c r="AI67">
        <v>0</v>
      </c>
      <c r="AJ67">
        <v>0</v>
      </c>
      <c r="AK67">
        <v>16.145613936387285</v>
      </c>
      <c r="AL67">
        <v>0</v>
      </c>
      <c r="AM67">
        <v>4.8577070526298654</v>
      </c>
      <c r="AN67">
        <v>0.97733667201001884</v>
      </c>
      <c r="AO67">
        <v>0</v>
      </c>
      <c r="AP67">
        <v>0</v>
      </c>
      <c r="AQ67">
        <v>3.4855728307178913</v>
      </c>
      <c r="AR67">
        <v>14.589939105989037</v>
      </c>
      <c r="AS67">
        <v>9.8033041557459253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25.296969717652001</v>
      </c>
      <c r="BB67">
        <f t="shared" si="0"/>
        <v>579.89369338407107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5.0617417282501531</v>
      </c>
      <c r="L68">
        <v>226.40365549213993</v>
      </c>
      <c r="M68">
        <v>28.28324791585991</v>
      </c>
      <c r="N68">
        <v>36.304743041132433</v>
      </c>
      <c r="O68">
        <v>0</v>
      </c>
      <c r="P68">
        <v>41.949443210641896</v>
      </c>
      <c r="Q68">
        <v>0</v>
      </c>
      <c r="R68">
        <v>13.032035394270808</v>
      </c>
      <c r="S68">
        <v>3.5678748956599349</v>
      </c>
      <c r="T68">
        <v>0</v>
      </c>
      <c r="U68">
        <v>107.25673777239041</v>
      </c>
      <c r="V68">
        <v>6.3698846704986645</v>
      </c>
      <c r="W68">
        <v>14.258384049842558</v>
      </c>
      <c r="X68">
        <v>45.342641978171727</v>
      </c>
      <c r="Y68">
        <v>0</v>
      </c>
      <c r="Z68">
        <v>4.023137047380505</v>
      </c>
      <c r="AA68">
        <v>0</v>
      </c>
      <c r="AB68">
        <v>0</v>
      </c>
      <c r="AC68">
        <v>0</v>
      </c>
      <c r="AD68">
        <v>0</v>
      </c>
      <c r="AE68">
        <v>10.094036677262279</v>
      </c>
      <c r="AF68">
        <v>2.4849008504230166</v>
      </c>
      <c r="AG68">
        <v>12.57173497812772</v>
      </c>
      <c r="AH68">
        <v>0</v>
      </c>
      <c r="AI68">
        <v>0</v>
      </c>
      <c r="AJ68">
        <v>0</v>
      </c>
      <c r="AK68">
        <v>16.145613936387285</v>
      </c>
      <c r="AL68">
        <v>0</v>
      </c>
      <c r="AM68">
        <v>4.8577070526298654</v>
      </c>
      <c r="AN68">
        <v>0.97733667201001884</v>
      </c>
      <c r="AO68">
        <v>0</v>
      </c>
      <c r="AP68">
        <v>0</v>
      </c>
      <c r="AQ68">
        <v>3.4855728307178913</v>
      </c>
      <c r="AR68">
        <v>14.589939105989037</v>
      </c>
      <c r="AS68">
        <v>9.8033041557459253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25.366901550441209</v>
      </c>
      <c r="BB68">
        <f t="shared" ref="BB68:BB99" si="1">SUM(B68:AZ68)-BA68</f>
        <v>581.49677190509055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9.8100605301607171</v>
      </c>
      <c r="L69">
        <v>250.44654391355007</v>
      </c>
      <c r="M69">
        <v>28.28324791585991</v>
      </c>
      <c r="N69">
        <v>36.304743041132433</v>
      </c>
      <c r="O69">
        <v>0</v>
      </c>
      <c r="P69">
        <v>41.949443210641896</v>
      </c>
      <c r="Q69">
        <v>0</v>
      </c>
      <c r="R69">
        <v>13.032035394270808</v>
      </c>
      <c r="S69">
        <v>8.4410626863304277</v>
      </c>
      <c r="T69">
        <v>0</v>
      </c>
      <c r="U69">
        <v>107.25673777239041</v>
      </c>
      <c r="V69">
        <v>6.3698846704986645</v>
      </c>
      <c r="W69">
        <v>14.263678901705971</v>
      </c>
      <c r="X69">
        <v>45.336245430849502</v>
      </c>
      <c r="Y69">
        <v>0</v>
      </c>
      <c r="Z69">
        <v>4.0285462304320596</v>
      </c>
      <c r="AA69">
        <v>0</v>
      </c>
      <c r="AB69">
        <v>0</v>
      </c>
      <c r="AC69">
        <v>0</v>
      </c>
      <c r="AD69">
        <v>0</v>
      </c>
      <c r="AE69">
        <v>10.094036677262279</v>
      </c>
      <c r="AF69">
        <v>2.4849008504230166</v>
      </c>
      <c r="AG69">
        <v>12.57173497812772</v>
      </c>
      <c r="AH69">
        <v>0</v>
      </c>
      <c r="AI69">
        <v>0</v>
      </c>
      <c r="AJ69">
        <v>0</v>
      </c>
      <c r="AK69">
        <v>16.145613936387285</v>
      </c>
      <c r="AL69">
        <v>0</v>
      </c>
      <c r="AM69">
        <v>4.8577070526298654</v>
      </c>
      <c r="AN69">
        <v>0.97733667201001884</v>
      </c>
      <c r="AO69">
        <v>0</v>
      </c>
      <c r="AP69">
        <v>0</v>
      </c>
      <c r="AQ69">
        <v>3.4855728307178913</v>
      </c>
      <c r="AR69">
        <v>14.589939105989037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26.774253315007403</v>
      </c>
      <c r="BB69">
        <f t="shared" si="1"/>
        <v>613.75812264210833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9.8100605301607171</v>
      </c>
      <c r="L70">
        <v>250.44654391355007</v>
      </c>
      <c r="M70">
        <v>28.28324791585991</v>
      </c>
      <c r="N70">
        <v>36.304743041132433</v>
      </c>
      <c r="O70">
        <v>0</v>
      </c>
      <c r="P70">
        <v>41.949443210641896</v>
      </c>
      <c r="Q70">
        <v>0</v>
      </c>
      <c r="R70">
        <v>13.032035394270808</v>
      </c>
      <c r="S70">
        <v>8.4410626863304277</v>
      </c>
      <c r="T70">
        <v>0</v>
      </c>
      <c r="U70">
        <v>107.25673777239041</v>
      </c>
      <c r="V70">
        <v>6.3679725134972367</v>
      </c>
      <c r="W70">
        <v>14.262584739806124</v>
      </c>
      <c r="X70">
        <v>45.336245430849502</v>
      </c>
      <c r="Y70">
        <v>0</v>
      </c>
      <c r="Z70">
        <v>4.0285462304320596</v>
      </c>
      <c r="AA70">
        <v>0</v>
      </c>
      <c r="AB70">
        <v>0</v>
      </c>
      <c r="AC70">
        <v>0</v>
      </c>
      <c r="AD70">
        <v>0</v>
      </c>
      <c r="AE70">
        <v>10.094036677262279</v>
      </c>
      <c r="AF70">
        <v>2.4849008504230166</v>
      </c>
      <c r="AG70">
        <v>12.57173497812772</v>
      </c>
      <c r="AH70">
        <v>0</v>
      </c>
      <c r="AI70">
        <v>0</v>
      </c>
      <c r="AJ70">
        <v>0</v>
      </c>
      <c r="AK70">
        <v>16.145613936387285</v>
      </c>
      <c r="AL70">
        <v>0</v>
      </c>
      <c r="AM70">
        <v>4.8577070526298654</v>
      </c>
      <c r="AN70">
        <v>0.97733667201001884</v>
      </c>
      <c r="AO70">
        <v>0</v>
      </c>
      <c r="AP70">
        <v>0</v>
      </c>
      <c r="AQ70">
        <v>3.4855728307178913</v>
      </c>
      <c r="AR70">
        <v>14.589939105989037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26.774127650877329</v>
      </c>
      <c r="BB70">
        <f t="shared" si="1"/>
        <v>613.75524198733717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9.8100605301607171</v>
      </c>
      <c r="L71">
        <v>300.53615690215605</v>
      </c>
      <c r="M71">
        <v>28.28324791585991</v>
      </c>
      <c r="N71">
        <v>36.304743041132433</v>
      </c>
      <c r="O71">
        <v>0</v>
      </c>
      <c r="P71">
        <v>41.949443210641896</v>
      </c>
      <c r="Q71">
        <v>0</v>
      </c>
      <c r="R71">
        <v>13.031362175054495</v>
      </c>
      <c r="S71">
        <v>8.4441048071642477</v>
      </c>
      <c r="T71">
        <v>0</v>
      </c>
      <c r="U71">
        <v>107.25673777239041</v>
      </c>
      <c r="V71">
        <v>6.3744706542522671</v>
      </c>
      <c r="W71">
        <v>14.262584739806124</v>
      </c>
      <c r="X71">
        <v>39.000400297920457</v>
      </c>
      <c r="Y71">
        <v>0</v>
      </c>
      <c r="Z71">
        <v>4.0285462304320596</v>
      </c>
      <c r="AA71">
        <v>0</v>
      </c>
      <c r="AB71">
        <v>0</v>
      </c>
      <c r="AC71">
        <v>0</v>
      </c>
      <c r="AD71">
        <v>0</v>
      </c>
      <c r="AE71">
        <v>10.094036677262279</v>
      </c>
      <c r="AF71">
        <v>2.4849008504230166</v>
      </c>
      <c r="AG71">
        <v>12.57173497812772</v>
      </c>
      <c r="AH71">
        <v>0</v>
      </c>
      <c r="AI71">
        <v>0</v>
      </c>
      <c r="AJ71">
        <v>0</v>
      </c>
      <c r="AK71">
        <v>16.145613936387285</v>
      </c>
      <c r="AL71">
        <v>0</v>
      </c>
      <c r="AM71">
        <v>4.8577070526298654</v>
      </c>
      <c r="AN71">
        <v>0.97733667201001884</v>
      </c>
      <c r="AO71">
        <v>0</v>
      </c>
      <c r="AP71">
        <v>0</v>
      </c>
      <c r="AQ71">
        <v>3.4855728307178913</v>
      </c>
      <c r="AR71">
        <v>14.589939105989037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28.603405789615817</v>
      </c>
      <c r="BB71">
        <f t="shared" si="1"/>
        <v>655.68859874664815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9.8100605301607171</v>
      </c>
      <c r="L72">
        <v>300.53615690215605</v>
      </c>
      <c r="M72">
        <v>28.28324791585991</v>
      </c>
      <c r="N72">
        <v>36.304743041132433</v>
      </c>
      <c r="O72">
        <v>0</v>
      </c>
      <c r="P72">
        <v>41.949443210641896</v>
      </c>
      <c r="Q72">
        <v>0</v>
      </c>
      <c r="R72">
        <v>13.031362175054495</v>
      </c>
      <c r="S72">
        <v>8.4441048071642477</v>
      </c>
      <c r="T72">
        <v>0</v>
      </c>
      <c r="U72">
        <v>107.25673777239041</v>
      </c>
      <c r="V72">
        <v>6.3744706542522671</v>
      </c>
      <c r="W72">
        <v>14.262584739806124</v>
      </c>
      <c r="X72">
        <v>44.730139114267359</v>
      </c>
      <c r="Y72">
        <v>0</v>
      </c>
      <c r="Z72">
        <v>4.0285462304320596</v>
      </c>
      <c r="AA72">
        <v>0</v>
      </c>
      <c r="AB72">
        <v>0</v>
      </c>
      <c r="AC72">
        <v>0</v>
      </c>
      <c r="AD72">
        <v>0</v>
      </c>
      <c r="AE72">
        <v>10.094036677262279</v>
      </c>
      <c r="AF72">
        <v>2.4849008504230166</v>
      </c>
      <c r="AG72">
        <v>12.57173497812772</v>
      </c>
      <c r="AH72">
        <v>6.4763426320183672</v>
      </c>
      <c r="AI72">
        <v>0</v>
      </c>
      <c r="AJ72">
        <v>0</v>
      </c>
      <c r="AK72">
        <v>16.145613936387285</v>
      </c>
      <c r="AL72">
        <v>0</v>
      </c>
      <c r="AM72">
        <v>4.8577070526298654</v>
      </c>
      <c r="AN72">
        <v>0.97733667201001884</v>
      </c>
      <c r="AO72">
        <v>0</v>
      </c>
      <c r="AP72">
        <v>0</v>
      </c>
      <c r="AQ72">
        <v>3.4855728307178913</v>
      </c>
      <c r="AR72">
        <v>14.589939105989037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29.113619994157485</v>
      </c>
      <c r="BB72">
        <f t="shared" si="1"/>
        <v>667.38446599047177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9.8100605301607171</v>
      </c>
      <c r="L73">
        <v>278.49292229500685</v>
      </c>
      <c r="M73">
        <v>28.28324791585991</v>
      </c>
      <c r="N73">
        <v>36.304743041132433</v>
      </c>
      <c r="O73">
        <v>0</v>
      </c>
      <c r="P73">
        <v>41.949443210641896</v>
      </c>
      <c r="Q73">
        <v>0</v>
      </c>
      <c r="R73">
        <v>13.031362175054495</v>
      </c>
      <c r="S73">
        <v>8.1101484293466903</v>
      </c>
      <c r="T73">
        <v>0</v>
      </c>
      <c r="U73">
        <v>107.25673777239041</v>
      </c>
      <c r="V73">
        <v>6.3744706542522671</v>
      </c>
      <c r="W73">
        <v>14.262584739806124</v>
      </c>
      <c r="X73">
        <v>30.558604206070537</v>
      </c>
      <c r="Y73">
        <v>0</v>
      </c>
      <c r="Z73">
        <v>4.0285462304320596</v>
      </c>
      <c r="AA73">
        <v>0</v>
      </c>
      <c r="AB73">
        <v>0</v>
      </c>
      <c r="AC73">
        <v>0</v>
      </c>
      <c r="AD73">
        <v>0</v>
      </c>
      <c r="AE73">
        <v>10.094036677262279</v>
      </c>
      <c r="AF73">
        <v>2.4849008504230166</v>
      </c>
      <c r="AG73">
        <v>12.57173497812772</v>
      </c>
      <c r="AH73">
        <v>12.952685264036734</v>
      </c>
      <c r="AI73">
        <v>0</v>
      </c>
      <c r="AJ73">
        <v>0</v>
      </c>
      <c r="AK73">
        <v>16.145613936387285</v>
      </c>
      <c r="AL73">
        <v>0</v>
      </c>
      <c r="AM73">
        <v>4.8577070526298654</v>
      </c>
      <c r="AN73">
        <v>0.95817398801085363</v>
      </c>
      <c r="AO73">
        <v>0</v>
      </c>
      <c r="AP73">
        <v>0</v>
      </c>
      <c r="AQ73">
        <v>3.4855728307178913</v>
      </c>
      <c r="AR73">
        <v>14.589939105989037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27.855793373650432</v>
      </c>
      <c r="BB73">
        <f t="shared" si="1"/>
        <v>638.55074666583448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9.8100605301607171</v>
      </c>
      <c r="L74">
        <v>278.49292229500685</v>
      </c>
      <c r="M74">
        <v>28.28324791585991</v>
      </c>
      <c r="N74">
        <v>36.304743041132433</v>
      </c>
      <c r="O74">
        <v>0</v>
      </c>
      <c r="P74">
        <v>41.949443210641896</v>
      </c>
      <c r="Q74">
        <v>0</v>
      </c>
      <c r="R74">
        <v>13.031362175054495</v>
      </c>
      <c r="S74">
        <v>8.1101484293466903</v>
      </c>
      <c r="T74">
        <v>0</v>
      </c>
      <c r="U74">
        <v>107.25673777239041</v>
      </c>
      <c r="V74">
        <v>6.3744706542522671</v>
      </c>
      <c r="W74">
        <v>14.262584739806124</v>
      </c>
      <c r="X74">
        <v>30.23382482050561</v>
      </c>
      <c r="Y74">
        <v>0</v>
      </c>
      <c r="Z74">
        <v>4.0285462304320596</v>
      </c>
      <c r="AA74">
        <v>0</v>
      </c>
      <c r="AB74">
        <v>1.024314167567846</v>
      </c>
      <c r="AC74">
        <v>0</v>
      </c>
      <c r="AD74">
        <v>0</v>
      </c>
      <c r="AE74">
        <v>10.094036677262279</v>
      </c>
      <c r="AF74">
        <v>2.4849008504230166</v>
      </c>
      <c r="AG74">
        <v>12.57173497812772</v>
      </c>
      <c r="AH74">
        <v>19.429027582446253</v>
      </c>
      <c r="AI74">
        <v>0</v>
      </c>
      <c r="AJ74">
        <v>0</v>
      </c>
      <c r="AK74">
        <v>16.145613936387285</v>
      </c>
      <c r="AL74">
        <v>0</v>
      </c>
      <c r="AM74">
        <v>4.8577070526298654</v>
      </c>
      <c r="AN74">
        <v>0.95817398801085363</v>
      </c>
      <c r="AO74">
        <v>0</v>
      </c>
      <c r="AP74">
        <v>0</v>
      </c>
      <c r="AQ74">
        <v>3.4855728307178913</v>
      </c>
      <c r="AR74">
        <v>14.589939105989037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28.155745036447673</v>
      </c>
      <c r="BB74">
        <f t="shared" si="1"/>
        <v>645.4266721034495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9.4136098742763803</v>
      </c>
      <c r="L75">
        <v>292.51801158147367</v>
      </c>
      <c r="M75">
        <v>28.28324791585991</v>
      </c>
      <c r="N75">
        <v>36.304743041132433</v>
      </c>
      <c r="O75">
        <v>0</v>
      </c>
      <c r="P75">
        <v>41.949443210641896</v>
      </c>
      <c r="Q75">
        <v>0</v>
      </c>
      <c r="R75">
        <v>13.031362175054495</v>
      </c>
      <c r="S75">
        <v>8.1084507618451251</v>
      </c>
      <c r="T75">
        <v>0</v>
      </c>
      <c r="U75">
        <v>107.25673777239041</v>
      </c>
      <c r="V75">
        <v>6.3744706542522671</v>
      </c>
      <c r="W75">
        <v>10.695173939638268</v>
      </c>
      <c r="X75">
        <v>30.23382482050561</v>
      </c>
      <c r="Y75">
        <v>0</v>
      </c>
      <c r="Z75">
        <v>4.0285462304320596</v>
      </c>
      <c r="AA75">
        <v>0</v>
      </c>
      <c r="AB75">
        <v>4.0153110136241867</v>
      </c>
      <c r="AC75">
        <v>0</v>
      </c>
      <c r="AD75">
        <v>0</v>
      </c>
      <c r="AE75">
        <v>10.094036677262279</v>
      </c>
      <c r="AF75">
        <v>2.4849008504230166</v>
      </c>
      <c r="AG75">
        <v>12.57173497812772</v>
      </c>
      <c r="AH75">
        <v>20.076661845648093</v>
      </c>
      <c r="AI75">
        <v>0</v>
      </c>
      <c r="AJ75">
        <v>0</v>
      </c>
      <c r="AK75">
        <v>16.145613936387285</v>
      </c>
      <c r="AL75">
        <v>0</v>
      </c>
      <c r="AM75">
        <v>4.8577070526298654</v>
      </c>
      <c r="AN75">
        <v>0.95817398801085363</v>
      </c>
      <c r="AO75">
        <v>0</v>
      </c>
      <c r="AP75">
        <v>0</v>
      </c>
      <c r="AQ75">
        <v>3.4855728307178913</v>
      </c>
      <c r="AR75">
        <v>14.589939105989037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28.728328177624466</v>
      </c>
      <c r="BB75">
        <f t="shared" si="1"/>
        <v>658.55225023444405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9.4136790661454501</v>
      </c>
      <c r="L76">
        <v>286.51279852517746</v>
      </c>
      <c r="M76">
        <v>28.28324791585991</v>
      </c>
      <c r="N76">
        <v>36.304743041132433</v>
      </c>
      <c r="O76">
        <v>0</v>
      </c>
      <c r="P76">
        <v>41.949443210641896</v>
      </c>
      <c r="Q76">
        <v>0</v>
      </c>
      <c r="R76">
        <v>13.031362175054495</v>
      </c>
      <c r="S76">
        <v>8.1084507618451251</v>
      </c>
      <c r="T76">
        <v>0</v>
      </c>
      <c r="U76">
        <v>107.25673777239041</v>
      </c>
      <c r="V76">
        <v>6.3744706542522671</v>
      </c>
      <c r="W76">
        <v>10.695173939638268</v>
      </c>
      <c r="X76">
        <v>30.23382482050561</v>
      </c>
      <c r="Y76">
        <v>0</v>
      </c>
      <c r="Z76">
        <v>4.0285462304320596</v>
      </c>
      <c r="AA76">
        <v>0</v>
      </c>
      <c r="AB76">
        <v>8.0961784980617804</v>
      </c>
      <c r="AC76">
        <v>2.9745881133541157</v>
      </c>
      <c r="AD76">
        <v>2.8015316309946128</v>
      </c>
      <c r="AE76">
        <v>10.094036677262279</v>
      </c>
      <c r="AF76">
        <v>2.4849008504230166</v>
      </c>
      <c r="AG76">
        <v>12.57173497812772</v>
      </c>
      <c r="AH76">
        <v>27.524455872469215</v>
      </c>
      <c r="AI76">
        <v>0</v>
      </c>
      <c r="AJ76">
        <v>0</v>
      </c>
      <c r="AK76">
        <v>16.145613936387285</v>
      </c>
      <c r="AL76">
        <v>0</v>
      </c>
      <c r="AM76">
        <v>4.8577070526298654</v>
      </c>
      <c r="AN76">
        <v>0.95817398801085363</v>
      </c>
      <c r="AO76">
        <v>0</v>
      </c>
      <c r="AP76">
        <v>0</v>
      </c>
      <c r="AQ76">
        <v>10.456719024220561</v>
      </c>
      <c r="AR76">
        <v>14.589939105989037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29.492046931464184</v>
      </c>
      <c r="BB76">
        <f t="shared" si="1"/>
        <v>676.05931506528725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9.4135603734317748</v>
      </c>
      <c r="L77">
        <v>280.50206166732505</v>
      </c>
      <c r="M77">
        <v>28.28324791585991</v>
      </c>
      <c r="N77">
        <v>36.304743041132433</v>
      </c>
      <c r="O77">
        <v>0</v>
      </c>
      <c r="P77">
        <v>41.949443210641896</v>
      </c>
      <c r="Q77">
        <v>0</v>
      </c>
      <c r="R77">
        <v>13.031362175054495</v>
      </c>
      <c r="S77">
        <v>8.1084507618451251</v>
      </c>
      <c r="T77">
        <v>0</v>
      </c>
      <c r="U77">
        <v>107.25673777239041</v>
      </c>
      <c r="V77">
        <v>6.3744706542522671</v>
      </c>
      <c r="W77">
        <v>11.815182176661081</v>
      </c>
      <c r="X77">
        <v>35.201481228707422</v>
      </c>
      <c r="Y77">
        <v>0</v>
      </c>
      <c r="Z77">
        <v>4.0285462304320596</v>
      </c>
      <c r="AA77">
        <v>4.3179909943644335</v>
      </c>
      <c r="AB77">
        <v>8.0961784980617804</v>
      </c>
      <c r="AC77">
        <v>5.9491762267082313</v>
      </c>
      <c r="AD77">
        <v>5.6030632619892256</v>
      </c>
      <c r="AE77">
        <v>15.193102442427028</v>
      </c>
      <c r="AF77">
        <v>4.9698017008460331</v>
      </c>
      <c r="AG77">
        <v>12.57173497812772</v>
      </c>
      <c r="AH77">
        <v>37.23896982049677</v>
      </c>
      <c r="AI77">
        <v>0</v>
      </c>
      <c r="AJ77">
        <v>0</v>
      </c>
      <c r="AK77">
        <v>16.145613936387285</v>
      </c>
      <c r="AL77">
        <v>0</v>
      </c>
      <c r="AM77">
        <v>4.8577070526298654</v>
      </c>
      <c r="AN77">
        <v>0.95817398801085363</v>
      </c>
      <c r="AO77">
        <v>0</v>
      </c>
      <c r="AP77">
        <v>0</v>
      </c>
      <c r="AQ77">
        <v>10.456719024220561</v>
      </c>
      <c r="AR77">
        <v>14.589939105989037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30.640267868058249</v>
      </c>
      <c r="BB77">
        <f t="shared" si="1"/>
        <v>702.38049452568021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9.4135603734317748</v>
      </c>
      <c r="L78">
        <v>390.69719972680457</v>
      </c>
      <c r="M78">
        <v>28.28324791585991</v>
      </c>
      <c r="N78">
        <v>36.304743041132433</v>
      </c>
      <c r="O78">
        <v>0</v>
      </c>
      <c r="P78">
        <v>41.949443210641896</v>
      </c>
      <c r="Q78">
        <v>0</v>
      </c>
      <c r="R78">
        <v>13.031362175054495</v>
      </c>
      <c r="S78">
        <v>8.1084507618451251</v>
      </c>
      <c r="T78">
        <v>0</v>
      </c>
      <c r="U78">
        <v>107.25673777239041</v>
      </c>
      <c r="V78">
        <v>6.3744706542522671</v>
      </c>
      <c r="W78">
        <v>11.815182176661081</v>
      </c>
      <c r="X78">
        <v>35.201481228707422</v>
      </c>
      <c r="Y78">
        <v>0</v>
      </c>
      <c r="Z78">
        <v>4.0285462304320596</v>
      </c>
      <c r="AA78">
        <v>8.6359816685451882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12.57173497812772</v>
      </c>
      <c r="AH78">
        <v>47.989698526925487</v>
      </c>
      <c r="AI78">
        <v>0</v>
      </c>
      <c r="AJ78">
        <v>0</v>
      </c>
      <c r="AK78">
        <v>16.145613936387285</v>
      </c>
      <c r="AL78">
        <v>0</v>
      </c>
      <c r="AM78">
        <v>4.8577070526298654</v>
      </c>
      <c r="AN78">
        <v>0.95817398801085363</v>
      </c>
      <c r="AO78">
        <v>0</v>
      </c>
      <c r="AP78">
        <v>0</v>
      </c>
      <c r="AQ78">
        <v>13.942292120971894</v>
      </c>
      <c r="AR78">
        <v>14.589939105989037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36.536891130283053</v>
      </c>
      <c r="BB78">
        <f t="shared" si="1"/>
        <v>837.5514134219444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9.4134810634477226</v>
      </c>
      <c r="L79">
        <v>390.69719972680457</v>
      </c>
      <c r="M79">
        <v>28.28324791585991</v>
      </c>
      <c r="N79">
        <v>36.304743041132433</v>
      </c>
      <c r="O79">
        <v>0</v>
      </c>
      <c r="P79">
        <v>41.949443210641896</v>
      </c>
      <c r="Q79">
        <v>0</v>
      </c>
      <c r="R79">
        <v>13.031362175054495</v>
      </c>
      <c r="S79">
        <v>8.1084507618451251</v>
      </c>
      <c r="T79">
        <v>0</v>
      </c>
      <c r="U79">
        <v>107.25673777239041</v>
      </c>
      <c r="V79">
        <v>6.3744706542522671</v>
      </c>
      <c r="W79">
        <v>11.815182176661081</v>
      </c>
      <c r="X79">
        <v>35.201481228707422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12.57173497812772</v>
      </c>
      <c r="AH79">
        <v>47.989698526925487</v>
      </c>
      <c r="AI79">
        <v>1.1738789274679553</v>
      </c>
      <c r="AJ79">
        <v>0</v>
      </c>
      <c r="AK79">
        <v>16.145613936387285</v>
      </c>
      <c r="AL79">
        <v>0</v>
      </c>
      <c r="AM79">
        <v>4.8577070526298654</v>
      </c>
      <c r="AN79">
        <v>0.95817398801085363</v>
      </c>
      <c r="AO79">
        <v>0</v>
      </c>
      <c r="AP79">
        <v>1.9685000787689289</v>
      </c>
      <c r="AQ79">
        <v>13.942292120971894</v>
      </c>
      <c r="AR79">
        <v>14.589939105989037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36.848731281150847</v>
      </c>
      <c r="BB79">
        <f t="shared" si="1"/>
        <v>844.69986396169372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9.4134810634477226</v>
      </c>
      <c r="L80">
        <v>390.69719972680457</v>
      </c>
      <c r="M80">
        <v>28.28324791585991</v>
      </c>
      <c r="N80">
        <v>36.304743041132433</v>
      </c>
      <c r="O80">
        <v>0</v>
      </c>
      <c r="P80">
        <v>41.949443210641896</v>
      </c>
      <c r="Q80">
        <v>0</v>
      </c>
      <c r="R80">
        <v>13.031362175054495</v>
      </c>
      <c r="S80">
        <v>8.1084507618451251</v>
      </c>
      <c r="T80">
        <v>0</v>
      </c>
      <c r="U80">
        <v>107.25673777239041</v>
      </c>
      <c r="V80">
        <v>6.3744706542522671</v>
      </c>
      <c r="W80">
        <v>11.815182176661081</v>
      </c>
      <c r="X80">
        <v>35.201481228707422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12.57173497812772</v>
      </c>
      <c r="AH80">
        <v>47.989698526925487</v>
      </c>
      <c r="AI80">
        <v>5.0868088708937753</v>
      </c>
      <c r="AJ80">
        <v>0</v>
      </c>
      <c r="AK80">
        <v>16.145613936387285</v>
      </c>
      <c r="AL80">
        <v>0</v>
      </c>
      <c r="AM80">
        <v>4.8577070526298654</v>
      </c>
      <c r="AN80">
        <v>0.95817398801085363</v>
      </c>
      <c r="AO80">
        <v>0</v>
      </c>
      <c r="AP80">
        <v>1.9685000787689289</v>
      </c>
      <c r="AQ80">
        <v>13.942292120971894</v>
      </c>
      <c r="AR80">
        <v>14.589939105989037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37.012291752786041</v>
      </c>
      <c r="BB80">
        <f t="shared" si="1"/>
        <v>848.44923343348432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9.4134810634477226</v>
      </c>
      <c r="L81">
        <v>390.69719972680457</v>
      </c>
      <c r="M81">
        <v>28.28324791585991</v>
      </c>
      <c r="N81">
        <v>36.304743041132433</v>
      </c>
      <c r="O81">
        <v>0</v>
      </c>
      <c r="P81">
        <v>41.949443210641896</v>
      </c>
      <c r="Q81">
        <v>0</v>
      </c>
      <c r="R81">
        <v>13.031362175054495</v>
      </c>
      <c r="S81">
        <v>8.1084507618451251</v>
      </c>
      <c r="T81">
        <v>0</v>
      </c>
      <c r="U81">
        <v>107.25673777239041</v>
      </c>
      <c r="V81">
        <v>6.3744706542522671</v>
      </c>
      <c r="W81">
        <v>11.815182176661081</v>
      </c>
      <c r="X81">
        <v>35.201481228707422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12.57173497812772</v>
      </c>
      <c r="AH81">
        <v>47.989698526925487</v>
      </c>
      <c r="AI81">
        <v>5.0868088708937753</v>
      </c>
      <c r="AJ81">
        <v>0</v>
      </c>
      <c r="AK81">
        <v>16.145613936387285</v>
      </c>
      <c r="AL81">
        <v>0</v>
      </c>
      <c r="AM81">
        <v>4.8577070526298654</v>
      </c>
      <c r="AN81">
        <v>0.9198467253433521</v>
      </c>
      <c r="AO81">
        <v>0</v>
      </c>
      <c r="AP81">
        <v>1.9685000787689289</v>
      </c>
      <c r="AQ81">
        <v>13.942292120971894</v>
      </c>
      <c r="AR81">
        <v>14.589939105989037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37.010689673206542</v>
      </c>
      <c r="BB81">
        <f t="shared" si="1"/>
        <v>848.4125082503964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9.4134810634477226</v>
      </c>
      <c r="L82">
        <v>390.69719972680457</v>
      </c>
      <c r="M82">
        <v>28.28324791585991</v>
      </c>
      <c r="N82">
        <v>36.304743041132433</v>
      </c>
      <c r="O82">
        <v>0</v>
      </c>
      <c r="P82">
        <v>41.949443210641896</v>
      </c>
      <c r="Q82">
        <v>0</v>
      </c>
      <c r="R82">
        <v>13.031362175054495</v>
      </c>
      <c r="S82">
        <v>8.1084507618451251</v>
      </c>
      <c r="T82">
        <v>0</v>
      </c>
      <c r="U82">
        <v>107.25673777239041</v>
      </c>
      <c r="V82">
        <v>6.3744706542522671</v>
      </c>
      <c r="W82">
        <v>11.815182176661081</v>
      </c>
      <c r="X82">
        <v>35.201481228707422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12.57173497812772</v>
      </c>
      <c r="AH82">
        <v>42.096226794510542</v>
      </c>
      <c r="AI82">
        <v>5.0868088708937753</v>
      </c>
      <c r="AJ82">
        <v>0</v>
      </c>
      <c r="AK82">
        <v>16.145613936387285</v>
      </c>
      <c r="AL82">
        <v>0</v>
      </c>
      <c r="AM82">
        <v>4.8577070526298654</v>
      </c>
      <c r="AN82">
        <v>0.9198467253433521</v>
      </c>
      <c r="AO82">
        <v>0</v>
      </c>
      <c r="AP82">
        <v>1.9685000787689289</v>
      </c>
      <c r="AQ82">
        <v>13.942292120971894</v>
      </c>
      <c r="AR82">
        <v>14.589939105989037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36.764342554791597</v>
      </c>
      <c r="BB82">
        <f t="shared" si="1"/>
        <v>842.76538363639645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9.4134810634477226</v>
      </c>
      <c r="L83">
        <v>390.69719972680457</v>
      </c>
      <c r="M83">
        <v>28.28324791585991</v>
      </c>
      <c r="N83">
        <v>36.304743041132433</v>
      </c>
      <c r="O83">
        <v>0</v>
      </c>
      <c r="P83">
        <v>41.949443210641896</v>
      </c>
      <c r="Q83">
        <v>0</v>
      </c>
      <c r="R83">
        <v>13.031362175054495</v>
      </c>
      <c r="S83">
        <v>8.1084507618451251</v>
      </c>
      <c r="T83">
        <v>0</v>
      </c>
      <c r="U83">
        <v>107.25673777239041</v>
      </c>
      <c r="V83">
        <v>6.3744706542522671</v>
      </c>
      <c r="W83">
        <v>11.815182176661081</v>
      </c>
      <c r="X83">
        <v>35.201481228707422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12.57173497812772</v>
      </c>
      <c r="AH83">
        <v>38.858055478501356</v>
      </c>
      <c r="AI83">
        <v>5.0868088708937753</v>
      </c>
      <c r="AJ83">
        <v>0</v>
      </c>
      <c r="AK83">
        <v>16.145613936387285</v>
      </c>
      <c r="AL83">
        <v>0</v>
      </c>
      <c r="AM83">
        <v>4.8577070526298654</v>
      </c>
      <c r="AN83">
        <v>0.9198467253433521</v>
      </c>
      <c r="AO83">
        <v>0</v>
      </c>
      <c r="AP83">
        <v>1.9685000787689289</v>
      </c>
      <c r="AQ83">
        <v>13.942292120971894</v>
      </c>
      <c r="AR83">
        <v>14.589939105989037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36.628986993782419</v>
      </c>
      <c r="BB83">
        <f t="shared" si="1"/>
        <v>839.6625678813964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9.4134810634477226</v>
      </c>
      <c r="L84">
        <v>390.69719972680457</v>
      </c>
      <c r="M84">
        <v>28.28324791585991</v>
      </c>
      <c r="N84">
        <v>36.304743041132433</v>
      </c>
      <c r="O84">
        <v>0</v>
      </c>
      <c r="P84">
        <v>41.949443210641896</v>
      </c>
      <c r="Q84">
        <v>0</v>
      </c>
      <c r="R84">
        <v>13.031362175054495</v>
      </c>
      <c r="S84">
        <v>8.1084507618451251</v>
      </c>
      <c r="T84">
        <v>0</v>
      </c>
      <c r="U84">
        <v>107.25673777239041</v>
      </c>
      <c r="V84">
        <v>6.3744706542522671</v>
      </c>
      <c r="W84">
        <v>11.815182176661081</v>
      </c>
      <c r="X84">
        <v>35.201481228707422</v>
      </c>
      <c r="Y84">
        <v>0</v>
      </c>
      <c r="Z84">
        <v>4.0285462304320596</v>
      </c>
      <c r="AA84">
        <v>8.6359816685451882</v>
      </c>
      <c r="AB84">
        <v>12.144267883353548</v>
      </c>
      <c r="AC84">
        <v>8.9327665440845951</v>
      </c>
      <c r="AD84">
        <v>5.6030632619892256</v>
      </c>
      <c r="AE84">
        <v>15.193102442427028</v>
      </c>
      <c r="AF84">
        <v>7.4547022679549606</v>
      </c>
      <c r="AG84">
        <v>12.57173497812772</v>
      </c>
      <c r="AH84">
        <v>27.880654999478189</v>
      </c>
      <c r="AI84">
        <v>5.0868088708937753</v>
      </c>
      <c r="AJ84">
        <v>0</v>
      </c>
      <c r="AK84">
        <v>16.145613936387285</v>
      </c>
      <c r="AL84">
        <v>0</v>
      </c>
      <c r="AM84">
        <v>4.8577070526298654</v>
      </c>
      <c r="AN84">
        <v>0.9198467253433521</v>
      </c>
      <c r="AO84">
        <v>0</v>
      </c>
      <c r="AP84">
        <v>1.9685000787689289</v>
      </c>
      <c r="AQ84">
        <v>13.942292120971894</v>
      </c>
      <c r="AR84">
        <v>14.589939105989037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35.872535619686587</v>
      </c>
      <c r="BB84">
        <f t="shared" si="1"/>
        <v>822.32209643023327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9.4134810634477226</v>
      </c>
      <c r="L85">
        <v>390.69719972680457</v>
      </c>
      <c r="M85">
        <v>28.28324791585991</v>
      </c>
      <c r="N85">
        <v>36.304743041132433</v>
      </c>
      <c r="O85">
        <v>0</v>
      </c>
      <c r="P85">
        <v>41.949443210641896</v>
      </c>
      <c r="Q85">
        <v>0</v>
      </c>
      <c r="R85">
        <v>13.031362175054495</v>
      </c>
      <c r="S85">
        <v>8.1084507618451251</v>
      </c>
      <c r="T85">
        <v>0</v>
      </c>
      <c r="U85">
        <v>107.25673777239041</v>
      </c>
      <c r="V85">
        <v>6.3744706542522671</v>
      </c>
      <c r="W85">
        <v>11.815182176661081</v>
      </c>
      <c r="X85">
        <v>35.201481228707422</v>
      </c>
      <c r="Y85">
        <v>0</v>
      </c>
      <c r="Z85">
        <v>4.0285462304320596</v>
      </c>
      <c r="AA85">
        <v>6.4342530169066992</v>
      </c>
      <c r="AB85">
        <v>12.144267883353548</v>
      </c>
      <c r="AC85">
        <v>8.9327665440845951</v>
      </c>
      <c r="AD85">
        <v>5.6030632619892256</v>
      </c>
      <c r="AE85">
        <v>15.193102442427028</v>
      </c>
      <c r="AF85">
        <v>7.4547022679549606</v>
      </c>
      <c r="AG85">
        <v>12.57173497812772</v>
      </c>
      <c r="AH85">
        <v>19.429027582446253</v>
      </c>
      <c r="AI85">
        <v>5.0868088708937753</v>
      </c>
      <c r="AJ85">
        <v>0</v>
      </c>
      <c r="AK85">
        <v>16.145613936387285</v>
      </c>
      <c r="AL85">
        <v>0</v>
      </c>
      <c r="AM85">
        <v>4.8577070526298654</v>
      </c>
      <c r="AN85">
        <v>0.9198467253433521</v>
      </c>
      <c r="AO85">
        <v>0</v>
      </c>
      <c r="AP85">
        <v>0</v>
      </c>
      <c r="AQ85">
        <v>13.942292120971894</v>
      </c>
      <c r="AR85">
        <v>14.589939105989037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35.344942032723623</v>
      </c>
      <c r="BB85">
        <f t="shared" si="1"/>
        <v>810.22783386975675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9.4134810634477226</v>
      </c>
      <c r="L86">
        <v>390.69719972680457</v>
      </c>
      <c r="M86">
        <v>28.28324791585991</v>
      </c>
      <c r="N86">
        <v>36.304743041132433</v>
      </c>
      <c r="O86">
        <v>0</v>
      </c>
      <c r="P86">
        <v>41.949443210641896</v>
      </c>
      <c r="Q86">
        <v>0</v>
      </c>
      <c r="R86">
        <v>13.031362175054495</v>
      </c>
      <c r="S86">
        <v>8.1084507618451251</v>
      </c>
      <c r="T86">
        <v>0</v>
      </c>
      <c r="U86">
        <v>107.25673777239041</v>
      </c>
      <c r="V86">
        <v>6.3744706542522671</v>
      </c>
      <c r="W86">
        <v>11.815182176661081</v>
      </c>
      <c r="X86">
        <v>35.201481228707422</v>
      </c>
      <c r="Y86">
        <v>0</v>
      </c>
      <c r="Z86">
        <v>4.0285462304320596</v>
      </c>
      <c r="AA86">
        <v>4.3179909943644335</v>
      </c>
      <c r="AB86">
        <v>8.0961784980617804</v>
      </c>
      <c r="AC86">
        <v>5.9491762267082313</v>
      </c>
      <c r="AD86">
        <v>5.6030632619892256</v>
      </c>
      <c r="AE86">
        <v>15.193102442427028</v>
      </c>
      <c r="AF86">
        <v>2.4849008504230166</v>
      </c>
      <c r="AG86">
        <v>12.57173497812772</v>
      </c>
      <c r="AH86">
        <v>10.362148211229389</v>
      </c>
      <c r="AI86">
        <v>1.1738789274679553</v>
      </c>
      <c r="AJ86">
        <v>0</v>
      </c>
      <c r="AK86">
        <v>16.145613936387285</v>
      </c>
      <c r="AL86">
        <v>0</v>
      </c>
      <c r="AM86">
        <v>4.8577070526298654</v>
      </c>
      <c r="AN86">
        <v>0.9198467253433521</v>
      </c>
      <c r="AO86">
        <v>0</v>
      </c>
      <c r="AP86">
        <v>0</v>
      </c>
      <c r="AQ86">
        <v>10.456719024220561</v>
      </c>
      <c r="AR86">
        <v>14.589939105989037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34.066567384560742</v>
      </c>
      <c r="BB86">
        <f t="shared" si="1"/>
        <v>780.92308296378349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9.4134810634477226</v>
      </c>
      <c r="L87">
        <v>382.68291041168897</v>
      </c>
      <c r="M87">
        <v>28.28324791585991</v>
      </c>
      <c r="N87">
        <v>36.304743041132433</v>
      </c>
      <c r="O87">
        <v>0</v>
      </c>
      <c r="P87">
        <v>41.949443210641896</v>
      </c>
      <c r="Q87">
        <v>0</v>
      </c>
      <c r="R87">
        <v>13.031362175054495</v>
      </c>
      <c r="S87">
        <v>8.1084507618451251</v>
      </c>
      <c r="T87">
        <v>0</v>
      </c>
      <c r="U87">
        <v>107.25673777239041</v>
      </c>
      <c r="V87">
        <v>6.3744706542522671</v>
      </c>
      <c r="W87">
        <v>11.815182176661081</v>
      </c>
      <c r="X87">
        <v>35.201481228707422</v>
      </c>
      <c r="Y87">
        <v>0</v>
      </c>
      <c r="Z87">
        <v>4.0285462304320596</v>
      </c>
      <c r="AA87">
        <v>0</v>
      </c>
      <c r="AB87">
        <v>8.0961784980617804</v>
      </c>
      <c r="AC87">
        <v>5.9491762267082313</v>
      </c>
      <c r="AD87">
        <v>2.8015316309946128</v>
      </c>
      <c r="AE87">
        <v>10.094036677262279</v>
      </c>
      <c r="AF87">
        <v>2.4849008504230166</v>
      </c>
      <c r="AG87">
        <v>12.57173497812772</v>
      </c>
      <c r="AH87">
        <v>5.1810741056146945</v>
      </c>
      <c r="AI87">
        <v>0</v>
      </c>
      <c r="AJ87">
        <v>0</v>
      </c>
      <c r="AK87">
        <v>16.145613936387285</v>
      </c>
      <c r="AL87">
        <v>0</v>
      </c>
      <c r="AM87">
        <v>4.8577070526298654</v>
      </c>
      <c r="AN87">
        <v>0.9198467253433521</v>
      </c>
      <c r="AO87">
        <v>0</v>
      </c>
      <c r="AP87">
        <v>0</v>
      </c>
      <c r="AQ87">
        <v>3.4855728307178913</v>
      </c>
      <c r="AR87">
        <v>14.589939105989037</v>
      </c>
      <c r="AS87">
        <v>9.8033041557459253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32.663802148793749</v>
      </c>
      <c r="BB87">
        <f t="shared" si="1"/>
        <v>748.76687126732577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9.4134810634477226</v>
      </c>
      <c r="L88">
        <v>381.68112400007897</v>
      </c>
      <c r="M88">
        <v>28.28324791585991</v>
      </c>
      <c r="N88">
        <v>36.304743041132433</v>
      </c>
      <c r="O88">
        <v>0</v>
      </c>
      <c r="P88">
        <v>41.949443210641896</v>
      </c>
      <c r="Q88">
        <v>0</v>
      </c>
      <c r="R88">
        <v>13.031362175054495</v>
      </c>
      <c r="S88">
        <v>8.1084507618451251</v>
      </c>
      <c r="T88">
        <v>0</v>
      </c>
      <c r="U88">
        <v>107.25673777239041</v>
      </c>
      <c r="V88">
        <v>6.3744706542522671</v>
      </c>
      <c r="W88">
        <v>11.815182176661081</v>
      </c>
      <c r="X88">
        <v>35.201481228707422</v>
      </c>
      <c r="Y88">
        <v>0</v>
      </c>
      <c r="Z88">
        <v>4.0285462304320596</v>
      </c>
      <c r="AA88">
        <v>0</v>
      </c>
      <c r="AB88">
        <v>4.0153110136241867</v>
      </c>
      <c r="AC88">
        <v>2.9745881133541157</v>
      </c>
      <c r="AD88">
        <v>2.8015316309946128</v>
      </c>
      <c r="AE88">
        <v>10.094036677262279</v>
      </c>
      <c r="AF88">
        <v>2.4849008504230166</v>
      </c>
      <c r="AG88">
        <v>12.57173497812772</v>
      </c>
      <c r="AH88">
        <v>0</v>
      </c>
      <c r="AI88">
        <v>0</v>
      </c>
      <c r="AJ88">
        <v>0</v>
      </c>
      <c r="AK88">
        <v>16.145613936387285</v>
      </c>
      <c r="AL88">
        <v>0</v>
      </c>
      <c r="AM88">
        <v>4.8577070526298654</v>
      </c>
      <c r="AN88">
        <v>0.9198467253433521</v>
      </c>
      <c r="AO88">
        <v>0</v>
      </c>
      <c r="AP88">
        <v>0</v>
      </c>
      <c r="AQ88">
        <v>0</v>
      </c>
      <c r="AR88">
        <v>14.589939105989037</v>
      </c>
      <c r="AS88">
        <v>9.8033041557459253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31.96474359086206</v>
      </c>
      <c r="BB88">
        <f t="shared" si="1"/>
        <v>732.74204087952307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9.4134810634477226</v>
      </c>
      <c r="L89">
        <v>374.66861752331209</v>
      </c>
      <c r="M89">
        <v>28.28324791585991</v>
      </c>
      <c r="N89">
        <v>36.304743041132433</v>
      </c>
      <c r="O89">
        <v>0</v>
      </c>
      <c r="P89">
        <v>41.949443210641896</v>
      </c>
      <c r="Q89">
        <v>0</v>
      </c>
      <c r="R89">
        <v>13.031362175054495</v>
      </c>
      <c r="S89">
        <v>8.1084507618451251</v>
      </c>
      <c r="T89">
        <v>0</v>
      </c>
      <c r="U89">
        <v>107.25673777239041</v>
      </c>
      <c r="V89">
        <v>6.3744706542522671</v>
      </c>
      <c r="W89">
        <v>11.815182176661081</v>
      </c>
      <c r="X89">
        <v>35.201481228707422</v>
      </c>
      <c r="Y89">
        <v>0</v>
      </c>
      <c r="Z89">
        <v>4.0285462304320596</v>
      </c>
      <c r="AA89">
        <v>0</v>
      </c>
      <c r="AB89">
        <v>4.0153110136241867</v>
      </c>
      <c r="AC89">
        <v>2.9745881133541157</v>
      </c>
      <c r="AD89">
        <v>2.8015316309946128</v>
      </c>
      <c r="AE89">
        <v>10.094036677262279</v>
      </c>
      <c r="AF89">
        <v>2.4849008504230166</v>
      </c>
      <c r="AG89">
        <v>12.57173497812772</v>
      </c>
      <c r="AH89">
        <v>0</v>
      </c>
      <c r="AI89">
        <v>0</v>
      </c>
      <c r="AJ89">
        <v>0</v>
      </c>
      <c r="AK89">
        <v>16.145613936387285</v>
      </c>
      <c r="AL89">
        <v>0</v>
      </c>
      <c r="AM89">
        <v>4.8577070526298654</v>
      </c>
      <c r="AN89">
        <v>0.9198467253433521</v>
      </c>
      <c r="AO89">
        <v>0</v>
      </c>
      <c r="AP89">
        <v>0</v>
      </c>
      <c r="AQ89">
        <v>0</v>
      </c>
      <c r="AR89">
        <v>14.589939105989037</v>
      </c>
      <c r="AS89">
        <v>9.8033041557459253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31.671620820133189</v>
      </c>
      <c r="BB89">
        <f t="shared" si="1"/>
        <v>726.02265717348507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9.4134810634477226</v>
      </c>
      <c r="L90">
        <v>373.66683065106446</v>
      </c>
      <c r="M90">
        <v>28.28324791585991</v>
      </c>
      <c r="N90">
        <v>36.304743041132433</v>
      </c>
      <c r="O90">
        <v>0</v>
      </c>
      <c r="P90">
        <v>41.949443210641896</v>
      </c>
      <c r="Q90">
        <v>0</v>
      </c>
      <c r="R90">
        <v>13.031362175054495</v>
      </c>
      <c r="S90">
        <v>8.1084507618451251</v>
      </c>
      <c r="T90">
        <v>0</v>
      </c>
      <c r="U90">
        <v>107.25673777239041</v>
      </c>
      <c r="V90">
        <v>6.3744706542522671</v>
      </c>
      <c r="W90">
        <v>11.815182176661081</v>
      </c>
      <c r="X90">
        <v>35.201481228707422</v>
      </c>
      <c r="Y90">
        <v>0</v>
      </c>
      <c r="Z90">
        <v>4.0285462304320596</v>
      </c>
      <c r="AA90">
        <v>0</v>
      </c>
      <c r="AB90">
        <v>4.0153110136241867</v>
      </c>
      <c r="AC90">
        <v>2.9745881133541157</v>
      </c>
      <c r="AD90">
        <v>0</v>
      </c>
      <c r="AE90">
        <v>9.6997384716487289</v>
      </c>
      <c r="AF90">
        <v>2.4849008504230166</v>
      </c>
      <c r="AG90">
        <v>12.57173497812772</v>
      </c>
      <c r="AH90">
        <v>0</v>
      </c>
      <c r="AI90">
        <v>0</v>
      </c>
      <c r="AJ90">
        <v>0</v>
      </c>
      <c r="AK90">
        <v>16.145613936387285</v>
      </c>
      <c r="AL90">
        <v>0</v>
      </c>
      <c r="AM90">
        <v>4.8577070526298654</v>
      </c>
      <c r="AN90">
        <v>0.9198467253433521</v>
      </c>
      <c r="AO90">
        <v>0</v>
      </c>
      <c r="AP90">
        <v>0</v>
      </c>
      <c r="AQ90">
        <v>0</v>
      </c>
      <c r="AR90">
        <v>14.589939105989037</v>
      </c>
      <c r="AS90">
        <v>9.8033041557459253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31.496160441703051</v>
      </c>
      <c r="BB90">
        <f t="shared" si="1"/>
        <v>722.00050084305951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9.4134810634477226</v>
      </c>
      <c r="L91">
        <v>372.66504371941608</v>
      </c>
      <c r="M91">
        <v>28.28324791585991</v>
      </c>
      <c r="N91">
        <v>36.304743041132433</v>
      </c>
      <c r="O91">
        <v>0</v>
      </c>
      <c r="P91">
        <v>41.949443210641896</v>
      </c>
      <c r="Q91">
        <v>0</v>
      </c>
      <c r="R91">
        <v>13.031362175054495</v>
      </c>
      <c r="S91">
        <v>8.1084507618451251</v>
      </c>
      <c r="T91">
        <v>0</v>
      </c>
      <c r="U91">
        <v>107.25673777239041</v>
      </c>
      <c r="V91">
        <v>6.3744706542522671</v>
      </c>
      <c r="W91">
        <v>11.815182176661081</v>
      </c>
      <c r="X91">
        <v>35.201481228707422</v>
      </c>
      <c r="Y91">
        <v>0</v>
      </c>
      <c r="Z91">
        <v>4.0285462304320596</v>
      </c>
      <c r="AA91">
        <v>0</v>
      </c>
      <c r="AB91">
        <v>4.0153110136241867</v>
      </c>
      <c r="AC91">
        <v>0</v>
      </c>
      <c r="AD91">
        <v>0</v>
      </c>
      <c r="AE91">
        <v>5.0470181996122356</v>
      </c>
      <c r="AF91">
        <v>2.4849008504230166</v>
      </c>
      <c r="AG91">
        <v>12.57173497812772</v>
      </c>
      <c r="AH91">
        <v>0</v>
      </c>
      <c r="AI91">
        <v>0</v>
      </c>
      <c r="AJ91">
        <v>0</v>
      </c>
      <c r="AK91">
        <v>16.145613936387285</v>
      </c>
      <c r="AL91">
        <v>0</v>
      </c>
      <c r="AM91">
        <v>4.8577070526298654</v>
      </c>
      <c r="AN91">
        <v>0.93901035667710286</v>
      </c>
      <c r="AO91">
        <v>0</v>
      </c>
      <c r="AP91">
        <v>0</v>
      </c>
      <c r="AQ91">
        <v>0</v>
      </c>
      <c r="AR91">
        <v>14.589939105989037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31.136265297240573</v>
      </c>
      <c r="BB91">
        <f t="shared" si="1"/>
        <v>713.75046430181669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9.4134810634477226</v>
      </c>
      <c r="L92">
        <v>371.66325672794977</v>
      </c>
      <c r="M92">
        <v>28.28324791585991</v>
      </c>
      <c r="N92">
        <v>36.304743041132433</v>
      </c>
      <c r="O92">
        <v>0</v>
      </c>
      <c r="P92">
        <v>41.949443210641896</v>
      </c>
      <c r="Q92">
        <v>0</v>
      </c>
      <c r="R92">
        <v>13.031362175054495</v>
      </c>
      <c r="S92">
        <v>8.1084507618451251</v>
      </c>
      <c r="T92">
        <v>0</v>
      </c>
      <c r="U92">
        <v>107.25673777239041</v>
      </c>
      <c r="V92">
        <v>6.3744706542522671</v>
      </c>
      <c r="W92">
        <v>11.815182176661081</v>
      </c>
      <c r="X92">
        <v>35.201481228707422</v>
      </c>
      <c r="Y92">
        <v>0</v>
      </c>
      <c r="Z92">
        <v>4.0285462304320596</v>
      </c>
      <c r="AA92">
        <v>0</v>
      </c>
      <c r="AB92">
        <v>4.0153110136241867</v>
      </c>
      <c r="AC92">
        <v>0</v>
      </c>
      <c r="AD92">
        <v>0</v>
      </c>
      <c r="AE92">
        <v>5.0470181996122356</v>
      </c>
      <c r="AF92">
        <v>2.4849008504230166</v>
      </c>
      <c r="AG92">
        <v>12.57173497812772</v>
      </c>
      <c r="AH92">
        <v>0</v>
      </c>
      <c r="AI92">
        <v>0</v>
      </c>
      <c r="AJ92">
        <v>0</v>
      </c>
      <c r="AK92">
        <v>16.145613936387285</v>
      </c>
      <c r="AL92">
        <v>0</v>
      </c>
      <c r="AM92">
        <v>4.8577070526298654</v>
      </c>
      <c r="AN92">
        <v>0.93901035667710286</v>
      </c>
      <c r="AO92">
        <v>0</v>
      </c>
      <c r="AP92">
        <v>0</v>
      </c>
      <c r="AQ92">
        <v>0</v>
      </c>
      <c r="AR92">
        <v>14.589939105989037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31.094390600997247</v>
      </c>
      <c r="BB92">
        <f t="shared" si="1"/>
        <v>712.79055200659366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9.4135797162830244</v>
      </c>
      <c r="L93">
        <v>370.66146967624422</v>
      </c>
      <c r="M93">
        <v>28.28324791585991</v>
      </c>
      <c r="N93">
        <v>36.304743041132433</v>
      </c>
      <c r="O93">
        <v>0</v>
      </c>
      <c r="P93">
        <v>41.949443210641896</v>
      </c>
      <c r="Q93">
        <v>0</v>
      </c>
      <c r="R93">
        <v>13.031362175054495</v>
      </c>
      <c r="S93">
        <v>8.1084507618451251</v>
      </c>
      <c r="T93">
        <v>0</v>
      </c>
      <c r="U93">
        <v>107.25673777239041</v>
      </c>
      <c r="V93">
        <v>6.3744706542522671</v>
      </c>
      <c r="W93">
        <v>11.815182176661081</v>
      </c>
      <c r="X93">
        <v>35.201481228707422</v>
      </c>
      <c r="Y93">
        <v>0</v>
      </c>
      <c r="Z93">
        <v>4.0285462304320596</v>
      </c>
      <c r="AA93">
        <v>0</v>
      </c>
      <c r="AB93">
        <v>4.0153110136241867</v>
      </c>
      <c r="AC93">
        <v>0</v>
      </c>
      <c r="AD93">
        <v>0</v>
      </c>
      <c r="AE93">
        <v>5.0470181996122356</v>
      </c>
      <c r="AF93">
        <v>2.4849008504230166</v>
      </c>
      <c r="AG93">
        <v>12.57173497812772</v>
      </c>
      <c r="AH93">
        <v>0</v>
      </c>
      <c r="AI93">
        <v>0</v>
      </c>
      <c r="AJ93">
        <v>0</v>
      </c>
      <c r="AK93">
        <v>16.145613936387285</v>
      </c>
      <c r="AL93">
        <v>0</v>
      </c>
      <c r="AM93">
        <v>4.8577070526298654</v>
      </c>
      <c r="AN93">
        <v>0.93901035667710286</v>
      </c>
      <c r="AO93">
        <v>0</v>
      </c>
      <c r="AP93">
        <v>0</v>
      </c>
      <c r="AQ93">
        <v>0</v>
      </c>
      <c r="AR93">
        <v>14.589939105989037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31.052520025924498</v>
      </c>
      <c r="BB93">
        <f t="shared" si="1"/>
        <v>711.83073418279628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9.4135797162830244</v>
      </c>
      <c r="L94">
        <v>370.66146967624422</v>
      </c>
      <c r="M94">
        <v>28.28324791585991</v>
      </c>
      <c r="N94">
        <v>36.304743041132433</v>
      </c>
      <c r="O94">
        <v>0</v>
      </c>
      <c r="P94">
        <v>41.949443210641896</v>
      </c>
      <c r="Q94">
        <v>0</v>
      </c>
      <c r="R94">
        <v>13.031362175054495</v>
      </c>
      <c r="S94">
        <v>8.1084507618451251</v>
      </c>
      <c r="T94">
        <v>0</v>
      </c>
      <c r="U94">
        <v>107.25673777239041</v>
      </c>
      <c r="V94">
        <v>6.3744706542522671</v>
      </c>
      <c r="W94">
        <v>11.815182176661081</v>
      </c>
      <c r="X94">
        <v>35.201481228707422</v>
      </c>
      <c r="Y94">
        <v>0</v>
      </c>
      <c r="Z94">
        <v>4.0285462304320596</v>
      </c>
      <c r="AA94">
        <v>0</v>
      </c>
      <c r="AB94">
        <v>4.0153110136241867</v>
      </c>
      <c r="AC94">
        <v>0</v>
      </c>
      <c r="AD94">
        <v>0</v>
      </c>
      <c r="AE94">
        <v>5.0470181996122356</v>
      </c>
      <c r="AF94">
        <v>2.4849008504230166</v>
      </c>
      <c r="AG94">
        <v>12.57173497812772</v>
      </c>
      <c r="AH94">
        <v>0</v>
      </c>
      <c r="AI94">
        <v>0</v>
      </c>
      <c r="AJ94">
        <v>0</v>
      </c>
      <c r="AK94">
        <v>16.145613936387285</v>
      </c>
      <c r="AL94">
        <v>0</v>
      </c>
      <c r="AM94">
        <v>4.8577070526298654</v>
      </c>
      <c r="AN94">
        <v>0.93901035667710286</v>
      </c>
      <c r="AO94">
        <v>0</v>
      </c>
      <c r="AP94">
        <v>0</v>
      </c>
      <c r="AQ94">
        <v>0</v>
      </c>
      <c r="AR94">
        <v>14.589939105989037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31.052520025924498</v>
      </c>
      <c r="BB94">
        <f t="shared" si="1"/>
        <v>711.83073418279628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9.4134590415448223</v>
      </c>
      <c r="L95">
        <v>371.66325672794977</v>
      </c>
      <c r="M95">
        <v>28.28324791585991</v>
      </c>
      <c r="N95">
        <v>36.304743041132433</v>
      </c>
      <c r="O95">
        <v>0</v>
      </c>
      <c r="P95">
        <v>41.949443210641896</v>
      </c>
      <c r="Q95">
        <v>0</v>
      </c>
      <c r="R95">
        <v>13.031362175054495</v>
      </c>
      <c r="S95">
        <v>8.1084507618451251</v>
      </c>
      <c r="T95">
        <v>0</v>
      </c>
      <c r="U95">
        <v>107.25673777239041</v>
      </c>
      <c r="V95">
        <v>6.3744706542522671</v>
      </c>
      <c r="W95">
        <v>11.815182176661081</v>
      </c>
      <c r="X95">
        <v>35.201481228707422</v>
      </c>
      <c r="Y95">
        <v>0</v>
      </c>
      <c r="Z95">
        <v>4.0285462304320596</v>
      </c>
      <c r="AA95">
        <v>0</v>
      </c>
      <c r="AB95">
        <v>4.0153110136241867</v>
      </c>
      <c r="AC95">
        <v>0</v>
      </c>
      <c r="AD95">
        <v>0</v>
      </c>
      <c r="AE95">
        <v>5.0470181996122356</v>
      </c>
      <c r="AF95">
        <v>1.8788274169902632</v>
      </c>
      <c r="AG95">
        <v>12.57173497812772</v>
      </c>
      <c r="AH95">
        <v>0</v>
      </c>
      <c r="AI95">
        <v>0</v>
      </c>
      <c r="AJ95">
        <v>0</v>
      </c>
      <c r="AK95">
        <v>16.145613936387285</v>
      </c>
      <c r="AL95">
        <v>0</v>
      </c>
      <c r="AM95">
        <v>4.8577070526298654</v>
      </c>
      <c r="AN95">
        <v>0.93901035667710286</v>
      </c>
      <c r="AO95">
        <v>0</v>
      </c>
      <c r="AP95">
        <v>0</v>
      </c>
      <c r="AQ95">
        <v>0</v>
      </c>
      <c r="AR95">
        <v>14.589939105989037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31.069055810964219</v>
      </c>
      <c r="BB95">
        <f t="shared" si="1"/>
        <v>712.20979134129107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9.4134590415448223</v>
      </c>
      <c r="L96">
        <v>370.66146967624422</v>
      </c>
      <c r="M96">
        <v>28.28324791585991</v>
      </c>
      <c r="N96">
        <v>36.304743041132433</v>
      </c>
      <c r="O96">
        <v>0</v>
      </c>
      <c r="P96">
        <v>41.949443210641896</v>
      </c>
      <c r="Q96">
        <v>0</v>
      </c>
      <c r="R96">
        <v>13.031362175054495</v>
      </c>
      <c r="S96">
        <v>8.1084507618451251</v>
      </c>
      <c r="T96">
        <v>0</v>
      </c>
      <c r="U96">
        <v>107.25673777239041</v>
      </c>
      <c r="V96">
        <v>6.3744706542522671</v>
      </c>
      <c r="W96">
        <v>11.815182176661081</v>
      </c>
      <c r="X96">
        <v>35.201481228707422</v>
      </c>
      <c r="Y96">
        <v>0</v>
      </c>
      <c r="Z96">
        <v>4.0285462304320596</v>
      </c>
      <c r="AA96">
        <v>0</v>
      </c>
      <c r="AB96">
        <v>4.0153110136241867</v>
      </c>
      <c r="AC96">
        <v>0</v>
      </c>
      <c r="AD96">
        <v>0</v>
      </c>
      <c r="AE96">
        <v>5.0470181996122356</v>
      </c>
      <c r="AF96">
        <v>1.8788274169902632</v>
      </c>
      <c r="AG96">
        <v>12.57173497812772</v>
      </c>
      <c r="AH96">
        <v>0</v>
      </c>
      <c r="AI96">
        <v>0</v>
      </c>
      <c r="AJ96">
        <v>0</v>
      </c>
      <c r="AK96">
        <v>16.145613936387285</v>
      </c>
      <c r="AL96">
        <v>0</v>
      </c>
      <c r="AM96">
        <v>4.8577070526298654</v>
      </c>
      <c r="AN96">
        <v>0.93901035667710286</v>
      </c>
      <c r="AO96">
        <v>0</v>
      </c>
      <c r="AP96">
        <v>0</v>
      </c>
      <c r="AQ96">
        <v>0</v>
      </c>
      <c r="AR96">
        <v>14.589939105989037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31.027181112202957</v>
      </c>
      <c r="BB96">
        <f t="shared" si="1"/>
        <v>711.24987898834672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9.4134590415448223</v>
      </c>
      <c r="L97">
        <v>371.66325672794977</v>
      </c>
      <c r="M97">
        <v>28.28324791585991</v>
      </c>
      <c r="N97">
        <v>36.304743041132433</v>
      </c>
      <c r="O97">
        <v>0</v>
      </c>
      <c r="P97">
        <v>41.949443210641896</v>
      </c>
      <c r="Q97">
        <v>0</v>
      </c>
      <c r="R97">
        <v>13.031362175054495</v>
      </c>
      <c r="S97">
        <v>8.1084507618451251</v>
      </c>
      <c r="T97">
        <v>0</v>
      </c>
      <c r="U97">
        <v>107.25673777239041</v>
      </c>
      <c r="V97">
        <v>6.3744706542522671</v>
      </c>
      <c r="W97">
        <v>11.815182176661081</v>
      </c>
      <c r="X97">
        <v>35.201481228707422</v>
      </c>
      <c r="Y97">
        <v>0</v>
      </c>
      <c r="Z97">
        <v>2.0142732753078687</v>
      </c>
      <c r="AA97">
        <v>0</v>
      </c>
      <c r="AB97">
        <v>2.8680794511725645</v>
      </c>
      <c r="AC97">
        <v>0</v>
      </c>
      <c r="AD97">
        <v>0</v>
      </c>
      <c r="AE97">
        <v>5.0470181996122356</v>
      </c>
      <c r="AF97">
        <v>1.8788274169902632</v>
      </c>
      <c r="AG97">
        <v>12.57173497812772</v>
      </c>
      <c r="AH97">
        <v>0</v>
      </c>
      <c r="AI97">
        <v>0</v>
      </c>
      <c r="AJ97">
        <v>0</v>
      </c>
      <c r="AK97">
        <v>16.145613936387285</v>
      </c>
      <c r="AL97">
        <v>0</v>
      </c>
      <c r="AM97">
        <v>4.8577070526298654</v>
      </c>
      <c r="AN97">
        <v>0.93901035667710286</v>
      </c>
      <c r="AO97">
        <v>0</v>
      </c>
      <c r="AP97">
        <v>0</v>
      </c>
      <c r="AQ97">
        <v>0</v>
      </c>
      <c r="AR97">
        <v>14.589939105989037</v>
      </c>
      <c r="AS97">
        <v>8.6820763314476199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30.890037599073885</v>
      </c>
      <c r="BB97">
        <f t="shared" si="1"/>
        <v>708.10607721130725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9.4134590415448223</v>
      </c>
      <c r="L98">
        <v>370.66146967624422</v>
      </c>
      <c r="M98">
        <v>28.28324791585991</v>
      </c>
      <c r="N98">
        <v>36.304743041132433</v>
      </c>
      <c r="O98">
        <v>0</v>
      </c>
      <c r="P98">
        <v>41.949443210641896</v>
      </c>
      <c r="Q98">
        <v>0</v>
      </c>
      <c r="R98">
        <v>13.031362175054495</v>
      </c>
      <c r="S98">
        <v>8.1084507618451251</v>
      </c>
      <c r="T98">
        <v>0</v>
      </c>
      <c r="U98">
        <v>107.25673777239041</v>
      </c>
      <c r="V98">
        <v>6.3744706542522671</v>
      </c>
      <c r="W98">
        <v>11.815182176661081</v>
      </c>
      <c r="X98">
        <v>35.201481228707422</v>
      </c>
      <c r="Y98">
        <v>0</v>
      </c>
      <c r="Z98">
        <v>2.0142732753078687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1.8788274169902632</v>
      </c>
      <c r="AG98">
        <v>12.57173497812772</v>
      </c>
      <c r="AH98">
        <v>0</v>
      </c>
      <c r="AI98">
        <v>0</v>
      </c>
      <c r="AJ98">
        <v>0</v>
      </c>
      <c r="AK98">
        <v>16.145613936387285</v>
      </c>
      <c r="AL98">
        <v>0</v>
      </c>
      <c r="AM98">
        <v>4.8577070526298654</v>
      </c>
      <c r="AN98">
        <v>0.93901035667710286</v>
      </c>
      <c r="AO98">
        <v>0</v>
      </c>
      <c r="AP98">
        <v>0</v>
      </c>
      <c r="AQ98">
        <v>0</v>
      </c>
      <c r="AR98">
        <v>14.589939105989037</v>
      </c>
      <c r="AS98">
        <v>8.6820763314476199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30.517311818509818</v>
      </c>
      <c r="BB98">
        <f t="shared" si="1"/>
        <v>699.56191828938097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0.19735988460786572</v>
      </c>
      <c r="L99">
        <f t="shared" si="2"/>
        <v>7.6308662804163614</v>
      </c>
      <c r="M99">
        <f t="shared" si="2"/>
        <v>0.67879794998063858</v>
      </c>
      <c r="N99">
        <f t="shared" si="2"/>
        <v>0.87131383298717924</v>
      </c>
      <c r="O99">
        <f t="shared" si="2"/>
        <v>0</v>
      </c>
      <c r="P99">
        <f t="shared" si="2"/>
        <v>1.0067866370554028</v>
      </c>
      <c r="Q99">
        <f t="shared" si="2"/>
        <v>0</v>
      </c>
      <c r="R99">
        <f t="shared" si="2"/>
        <v>0.30574462262764512</v>
      </c>
      <c r="S99">
        <f t="shared" si="2"/>
        <v>0.14176235485336008</v>
      </c>
      <c r="T99">
        <f t="shared" si="2"/>
        <v>0</v>
      </c>
      <c r="U99">
        <f t="shared" si="2"/>
        <v>2.5741617065373705</v>
      </c>
      <c r="V99">
        <f t="shared" si="2"/>
        <v>0.14502359095442519</v>
      </c>
      <c r="W99">
        <f t="shared" si="2"/>
        <v>0.27719107008608918</v>
      </c>
      <c r="X99">
        <f t="shared" si="2"/>
        <v>0.8767127226272019</v>
      </c>
      <c r="Y99">
        <f t="shared" si="2"/>
        <v>0</v>
      </c>
      <c r="Z99">
        <f t="shared" si="2"/>
        <v>7.5030322967021459E-2</v>
      </c>
      <c r="AA99">
        <f t="shared" si="2"/>
        <v>4.370071927301189E-2</v>
      </c>
      <c r="AB99">
        <f t="shared" si="2"/>
        <v>7.192323749472225E-2</v>
      </c>
      <c r="AC99">
        <f t="shared" si="2"/>
        <v>4.3902181284039957E-2</v>
      </c>
      <c r="AD99">
        <f t="shared" si="2"/>
        <v>3.4288310335934304E-2</v>
      </c>
      <c r="AE99">
        <f t="shared" si="2"/>
        <v>0.11810456570746762</v>
      </c>
      <c r="AF99">
        <f t="shared" si="2"/>
        <v>5.8440624755831679E-2</v>
      </c>
      <c r="AG99">
        <f t="shared" si="2"/>
        <v>0.30172163947506492</v>
      </c>
      <c r="AH99">
        <f t="shared" si="2"/>
        <v>0.21371930505335526</v>
      </c>
      <c r="AI99">
        <f t="shared" si="2"/>
        <v>1.6434305540149283E-2</v>
      </c>
      <c r="AJ99">
        <f t="shared" si="2"/>
        <v>0</v>
      </c>
      <c r="AK99">
        <f t="shared" si="2"/>
        <v>0.38749473447329408</v>
      </c>
      <c r="AL99">
        <f t="shared" si="2"/>
        <v>0</v>
      </c>
      <c r="AM99">
        <f t="shared" si="2"/>
        <v>0.11658496926311665</v>
      </c>
      <c r="AN99">
        <f t="shared" si="2"/>
        <v>2.298658489691504E-2</v>
      </c>
      <c r="AO99">
        <f t="shared" si="2"/>
        <v>0</v>
      </c>
      <c r="AP99">
        <f t="shared" si="2"/>
        <v>5.9940825957716919E-3</v>
      </c>
      <c r="AQ99">
        <f t="shared" si="2"/>
        <v>9.8467435926215263E-2</v>
      </c>
      <c r="AR99">
        <f t="shared" si="2"/>
        <v>0.35253364483536881</v>
      </c>
      <c r="AS99">
        <f t="shared" si="2"/>
        <v>0.23544798016373969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0.70652430340517569</v>
      </c>
      <c r="BB99">
        <f t="shared" si="1"/>
        <v>16.195970993369389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1.3149651240196245</v>
      </c>
      <c r="L3">
        <v>4.205801328819625</v>
      </c>
      <c r="M3">
        <v>1.1689017588842472</v>
      </c>
      <c r="N3">
        <v>1.3044245128317202</v>
      </c>
      <c r="O3">
        <v>1.4506277982524343</v>
      </c>
      <c r="P3">
        <v>2.3479165976105536</v>
      </c>
      <c r="Q3">
        <v>0</v>
      </c>
      <c r="R3">
        <v>0.58427244339715911</v>
      </c>
      <c r="S3">
        <v>0.29225091490990052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0.24052021905341453</v>
      </c>
      <c r="AG3">
        <v>2.1836670528880173</v>
      </c>
      <c r="AH3">
        <v>0</v>
      </c>
      <c r="AI3">
        <v>0</v>
      </c>
      <c r="AJ3">
        <v>0</v>
      </c>
      <c r="AK3">
        <v>3.9453742389987032</v>
      </c>
      <c r="AL3">
        <v>0</v>
      </c>
      <c r="AM3">
        <v>0.69687335149179919</v>
      </c>
      <c r="AN3">
        <v>2.9396418553537883E-2</v>
      </c>
      <c r="AO3">
        <v>0</v>
      </c>
      <c r="AP3">
        <v>0</v>
      </c>
      <c r="AQ3">
        <v>0</v>
      </c>
      <c r="AR3">
        <v>0</v>
      </c>
      <c r="AS3">
        <v>1.4283082326741765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81.296986015445626</v>
      </c>
      <c r="BA3">
        <v>4.2840939551273065</v>
      </c>
      <c r="BB3">
        <f>SUM(B3:AZ3)-BA3</f>
        <v>98.206192052703244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1.3149651240196245</v>
      </c>
      <c r="L4">
        <v>4.205801328819625</v>
      </c>
      <c r="M4">
        <v>1.1689017588842472</v>
      </c>
      <c r="N4">
        <v>1.3044245128317202</v>
      </c>
      <c r="O4">
        <v>1.4506277982524343</v>
      </c>
      <c r="P4">
        <v>2.3479165976105536</v>
      </c>
      <c r="Q4">
        <v>0</v>
      </c>
      <c r="R4">
        <v>0.58427244339715911</v>
      </c>
      <c r="S4">
        <v>0.29225091490990052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0.24052021905341453</v>
      </c>
      <c r="AG4">
        <v>2.1836670528880173</v>
      </c>
      <c r="AH4">
        <v>0</v>
      </c>
      <c r="AI4">
        <v>0</v>
      </c>
      <c r="AJ4">
        <v>0</v>
      </c>
      <c r="AK4">
        <v>3.9453742389987032</v>
      </c>
      <c r="AL4">
        <v>0</v>
      </c>
      <c r="AM4">
        <v>0.69687335149179919</v>
      </c>
      <c r="AN4">
        <v>2.9396418553537883E-2</v>
      </c>
      <c r="AO4">
        <v>0</v>
      </c>
      <c r="AP4">
        <v>0</v>
      </c>
      <c r="AQ4">
        <v>0</v>
      </c>
      <c r="AR4">
        <v>0</v>
      </c>
      <c r="AS4">
        <v>1.4283082326741765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81.410736798163214</v>
      </c>
      <c r="BA4">
        <v>4.2888487378449041</v>
      </c>
      <c r="BB4">
        <f t="shared" ref="BB4:BB67" si="0">SUM(B4:AZ4)-BA4</f>
        <v>98.31518805270322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1.3149651240196245</v>
      </c>
      <c r="L5">
        <v>4.205801328819625</v>
      </c>
      <c r="M5">
        <v>1.1689017588842472</v>
      </c>
      <c r="N5">
        <v>1.3044245128317202</v>
      </c>
      <c r="O5">
        <v>1.4506277982524343</v>
      </c>
      <c r="P5">
        <v>2.3479165976105536</v>
      </c>
      <c r="Q5">
        <v>0</v>
      </c>
      <c r="R5">
        <v>0.58427244339715911</v>
      </c>
      <c r="S5">
        <v>0.29225091490990052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0.24052021905341453</v>
      </c>
      <c r="AG5">
        <v>2.1836670528880173</v>
      </c>
      <c r="AH5">
        <v>0</v>
      </c>
      <c r="AI5">
        <v>0</v>
      </c>
      <c r="AJ5">
        <v>0</v>
      </c>
      <c r="AK5">
        <v>3.9453742389987032</v>
      </c>
      <c r="AL5">
        <v>0</v>
      </c>
      <c r="AM5">
        <v>0.69687335149179919</v>
      </c>
      <c r="AN5">
        <v>2.8808485532247963E-2</v>
      </c>
      <c r="AO5">
        <v>0</v>
      </c>
      <c r="AP5">
        <v>0</v>
      </c>
      <c r="AQ5">
        <v>0</v>
      </c>
      <c r="AR5">
        <v>0</v>
      </c>
      <c r="AS5">
        <v>1.4283082326741765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81.451434982258391</v>
      </c>
      <c r="BA5">
        <v>4.2905253463397965</v>
      </c>
      <c r="BB5">
        <f t="shared" si="0"/>
        <v>98.353621695282229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1.3149651240196245</v>
      </c>
      <c r="L6">
        <v>4.205801328819625</v>
      </c>
      <c r="M6">
        <v>1.1689017588842472</v>
      </c>
      <c r="N6">
        <v>1.3044245128317202</v>
      </c>
      <c r="O6">
        <v>1.4506277982524343</v>
      </c>
      <c r="P6">
        <v>2.3479165976105536</v>
      </c>
      <c r="Q6">
        <v>0</v>
      </c>
      <c r="R6">
        <v>0.58427244339715911</v>
      </c>
      <c r="S6">
        <v>0.29225091490990052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0.24052021905341453</v>
      </c>
      <c r="AG6">
        <v>2.1836670528880173</v>
      </c>
      <c r="AH6">
        <v>0</v>
      </c>
      <c r="AI6">
        <v>0</v>
      </c>
      <c r="AJ6">
        <v>0</v>
      </c>
      <c r="AK6">
        <v>3.9453742389987032</v>
      </c>
      <c r="AL6">
        <v>0</v>
      </c>
      <c r="AM6">
        <v>0.69687335149179919</v>
      </c>
      <c r="AN6">
        <v>2.8808485532247963E-2</v>
      </c>
      <c r="AO6">
        <v>0</v>
      </c>
      <c r="AP6">
        <v>0</v>
      </c>
      <c r="AQ6">
        <v>0</v>
      </c>
      <c r="AR6">
        <v>0</v>
      </c>
      <c r="AS6">
        <v>1.4283082326741765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81.565186808599464</v>
      </c>
      <c r="BA6">
        <v>4.2952801726808527</v>
      </c>
      <c r="BB6">
        <f t="shared" si="0"/>
        <v>98.462618695282245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1.3149651240196245</v>
      </c>
      <c r="L7">
        <v>4.205801328819625</v>
      </c>
      <c r="M7">
        <v>1.1689017588842472</v>
      </c>
      <c r="N7">
        <v>1.3044245128317202</v>
      </c>
      <c r="O7">
        <v>1.4506277982524343</v>
      </c>
      <c r="P7">
        <v>2.3479165976105536</v>
      </c>
      <c r="Q7">
        <v>0</v>
      </c>
      <c r="R7">
        <v>0.58427244339715911</v>
      </c>
      <c r="S7">
        <v>0.29225091490990052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0.24052021905341453</v>
      </c>
      <c r="AG7">
        <v>2.1836670528880173</v>
      </c>
      <c r="AH7">
        <v>0</v>
      </c>
      <c r="AI7">
        <v>0</v>
      </c>
      <c r="AJ7">
        <v>0</v>
      </c>
      <c r="AK7">
        <v>3.9453742389987032</v>
      </c>
      <c r="AL7">
        <v>0</v>
      </c>
      <c r="AM7">
        <v>0.69687335149179919</v>
      </c>
      <c r="AN7">
        <v>2.8808485532247963E-2</v>
      </c>
      <c r="AO7">
        <v>0</v>
      </c>
      <c r="AP7">
        <v>0</v>
      </c>
      <c r="AQ7">
        <v>0</v>
      </c>
      <c r="AR7">
        <v>0</v>
      </c>
      <c r="AS7">
        <v>1.4283082326741765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81.804172406595697</v>
      </c>
      <c r="BA7">
        <v>4.305269770677091</v>
      </c>
      <c r="BB7">
        <f t="shared" si="0"/>
        <v>98.69161469528224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1.3149651240196245</v>
      </c>
      <c r="L8">
        <v>4.205801328819625</v>
      </c>
      <c r="M8">
        <v>1.1689017588842472</v>
      </c>
      <c r="N8">
        <v>1.3044245128317202</v>
      </c>
      <c r="O8">
        <v>1.4506277982524343</v>
      </c>
      <c r="P8">
        <v>2.3479165976105536</v>
      </c>
      <c r="Q8">
        <v>0</v>
      </c>
      <c r="R8">
        <v>0.58427244339715911</v>
      </c>
      <c r="S8">
        <v>0.29225091490990052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0.24052021905341453</v>
      </c>
      <c r="AG8">
        <v>2.1836670528880173</v>
      </c>
      <c r="AH8">
        <v>0</v>
      </c>
      <c r="AI8">
        <v>0</v>
      </c>
      <c r="AJ8">
        <v>0</v>
      </c>
      <c r="AK8">
        <v>3.9453742389987032</v>
      </c>
      <c r="AL8">
        <v>0</v>
      </c>
      <c r="AM8">
        <v>0.69687335149179919</v>
      </c>
      <c r="AN8">
        <v>2.8808485532247963E-2</v>
      </c>
      <c r="AO8">
        <v>0</v>
      </c>
      <c r="AP8">
        <v>0</v>
      </c>
      <c r="AQ8">
        <v>0</v>
      </c>
      <c r="AR8">
        <v>0</v>
      </c>
      <c r="AS8">
        <v>1.4283082326741765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82.032722813608856</v>
      </c>
      <c r="BA8">
        <v>4.3148231776902488</v>
      </c>
      <c r="BB8">
        <f t="shared" si="0"/>
        <v>98.910611695282242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1.3149651240196245</v>
      </c>
      <c r="L9">
        <v>4.205801328819625</v>
      </c>
      <c r="M9">
        <v>1.1689017588842472</v>
      </c>
      <c r="N9">
        <v>1.3044245128317202</v>
      </c>
      <c r="O9">
        <v>1.4506277982524343</v>
      </c>
      <c r="P9">
        <v>2.3479165976105536</v>
      </c>
      <c r="Q9">
        <v>0</v>
      </c>
      <c r="R9">
        <v>0.58427244339715911</v>
      </c>
      <c r="S9">
        <v>0.29225091490990052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0.24052021905341453</v>
      </c>
      <c r="AG9">
        <v>2.1836670528880173</v>
      </c>
      <c r="AH9">
        <v>0</v>
      </c>
      <c r="AI9">
        <v>0</v>
      </c>
      <c r="AJ9">
        <v>0</v>
      </c>
      <c r="AK9">
        <v>3.9453742389987032</v>
      </c>
      <c r="AL9">
        <v>0</v>
      </c>
      <c r="AM9">
        <v>0.69687335149179919</v>
      </c>
      <c r="AN9">
        <v>2.8808485532247963E-2</v>
      </c>
      <c r="AO9">
        <v>0</v>
      </c>
      <c r="AP9">
        <v>0</v>
      </c>
      <c r="AQ9">
        <v>0</v>
      </c>
      <c r="AR9">
        <v>0</v>
      </c>
      <c r="AS9">
        <v>1.3937467024480727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82.146474639949901</v>
      </c>
      <c r="BA9">
        <v>4.3181333320678537</v>
      </c>
      <c r="BB9">
        <f t="shared" si="0"/>
        <v>98.986491837019557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1.3149651240196245</v>
      </c>
      <c r="L10">
        <v>4.205801328819625</v>
      </c>
      <c r="M10">
        <v>1.1689017588842472</v>
      </c>
      <c r="N10">
        <v>1.3044245128317202</v>
      </c>
      <c r="O10">
        <v>1.4506277982524343</v>
      </c>
      <c r="P10">
        <v>2.3479165976105536</v>
      </c>
      <c r="Q10">
        <v>0</v>
      </c>
      <c r="R10">
        <v>0.58427244339715911</v>
      </c>
      <c r="S10">
        <v>0.29225091490990052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0.24052021905341453</v>
      </c>
      <c r="AG10">
        <v>2.1836670528880173</v>
      </c>
      <c r="AH10">
        <v>0</v>
      </c>
      <c r="AI10">
        <v>0</v>
      </c>
      <c r="AJ10">
        <v>0</v>
      </c>
      <c r="AK10">
        <v>3.9453742389987032</v>
      </c>
      <c r="AL10">
        <v>0</v>
      </c>
      <c r="AM10">
        <v>0.69687335149179919</v>
      </c>
      <c r="AN10">
        <v>2.8808485532247963E-2</v>
      </c>
      <c r="AO10">
        <v>0</v>
      </c>
      <c r="AP10">
        <v>0</v>
      </c>
      <c r="AQ10">
        <v>0</v>
      </c>
      <c r="AR10">
        <v>0</v>
      </c>
      <c r="AS10">
        <v>1.3937467024480727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82.260225422667517</v>
      </c>
      <c r="BA10">
        <v>4.3228881147854512</v>
      </c>
      <c r="BB10">
        <f t="shared" si="0"/>
        <v>99.09548783701959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1.3149651240196245</v>
      </c>
      <c r="L11">
        <v>4.205801328819625</v>
      </c>
      <c r="M11">
        <v>1.1689017588842472</v>
      </c>
      <c r="N11">
        <v>1.3044245128317202</v>
      </c>
      <c r="O11">
        <v>1.4506277982524343</v>
      </c>
      <c r="P11">
        <v>2.3479165976105536</v>
      </c>
      <c r="Q11">
        <v>0</v>
      </c>
      <c r="R11">
        <v>0.58427244339715911</v>
      </c>
      <c r="S11">
        <v>0.29225091490990052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2.1836670528880173</v>
      </c>
      <c r="AH11">
        <v>0</v>
      </c>
      <c r="AI11">
        <v>0</v>
      </c>
      <c r="AJ11">
        <v>0</v>
      </c>
      <c r="AK11">
        <v>3.9453742389987032</v>
      </c>
      <c r="AL11">
        <v>0</v>
      </c>
      <c r="AM11">
        <v>0.69687335149179919</v>
      </c>
      <c r="AN11">
        <v>2.8808485532247963E-2</v>
      </c>
      <c r="AO11">
        <v>0</v>
      </c>
      <c r="AP11">
        <v>0</v>
      </c>
      <c r="AQ11">
        <v>0</v>
      </c>
      <c r="AR11">
        <v>0</v>
      </c>
      <c r="AS11">
        <v>1.3937467024480727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82.324584637862657</v>
      </c>
      <c r="BA11">
        <v>4.3288214739706801</v>
      </c>
      <c r="BB11">
        <f t="shared" si="0"/>
        <v>99.231500869825766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1.3149651240196245</v>
      </c>
      <c r="L12">
        <v>4.205801328819625</v>
      </c>
      <c r="M12">
        <v>1.1689017588842472</v>
      </c>
      <c r="N12">
        <v>1.3044245128317202</v>
      </c>
      <c r="O12">
        <v>1.4506277982524343</v>
      </c>
      <c r="P12">
        <v>2.3479165976105536</v>
      </c>
      <c r="Q12">
        <v>0</v>
      </c>
      <c r="R12">
        <v>0.58427244339715911</v>
      </c>
      <c r="S12">
        <v>0.29225091490990052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2.1836670528880173</v>
      </c>
      <c r="AH12">
        <v>0</v>
      </c>
      <c r="AI12">
        <v>0</v>
      </c>
      <c r="AJ12">
        <v>0</v>
      </c>
      <c r="AK12">
        <v>3.9453742389987032</v>
      </c>
      <c r="AL12">
        <v>0</v>
      </c>
      <c r="AM12">
        <v>0.69687335149179919</v>
      </c>
      <c r="AN12">
        <v>2.8808485532247963E-2</v>
      </c>
      <c r="AO12">
        <v>0</v>
      </c>
      <c r="AP12">
        <v>0</v>
      </c>
      <c r="AQ12">
        <v>0</v>
      </c>
      <c r="AR12">
        <v>0</v>
      </c>
      <c r="AS12">
        <v>1.3937467024480727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82.327076810686705</v>
      </c>
      <c r="BA12">
        <v>4.3289256467947324</v>
      </c>
      <c r="BB12">
        <f t="shared" si="0"/>
        <v>99.233888869825762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1.3149651240196245</v>
      </c>
      <c r="L13">
        <v>4.205801328819625</v>
      </c>
      <c r="M13">
        <v>1.1689017588842472</v>
      </c>
      <c r="N13">
        <v>1.3044245128317202</v>
      </c>
      <c r="O13">
        <v>1.4506277982524343</v>
      </c>
      <c r="P13">
        <v>2.3479165976105536</v>
      </c>
      <c r="Q13">
        <v>0</v>
      </c>
      <c r="R13">
        <v>0.58427244339715911</v>
      </c>
      <c r="S13">
        <v>0.29228376795200683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2.1836670528880173</v>
      </c>
      <c r="AH13">
        <v>0</v>
      </c>
      <c r="AI13">
        <v>0</v>
      </c>
      <c r="AJ13">
        <v>0</v>
      </c>
      <c r="AK13">
        <v>3.9453742389987032</v>
      </c>
      <c r="AL13">
        <v>0</v>
      </c>
      <c r="AM13">
        <v>0.69687335149179919</v>
      </c>
      <c r="AN13">
        <v>2.8808485532247963E-2</v>
      </c>
      <c r="AO13">
        <v>0</v>
      </c>
      <c r="AP13">
        <v>0</v>
      </c>
      <c r="AQ13">
        <v>0</v>
      </c>
      <c r="AR13">
        <v>0</v>
      </c>
      <c r="AS13">
        <v>1.3937467024480727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82.327076810686705</v>
      </c>
      <c r="BA13">
        <v>4.3289270200518919</v>
      </c>
      <c r="BB13">
        <f t="shared" si="0"/>
        <v>99.233920349610713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1.3149651240196245</v>
      </c>
      <c r="L14">
        <v>4.205801328819625</v>
      </c>
      <c r="M14">
        <v>1.1689017588842472</v>
      </c>
      <c r="N14">
        <v>1.3044245128317202</v>
      </c>
      <c r="O14">
        <v>1.4506277982524343</v>
      </c>
      <c r="P14">
        <v>2.3479165976105536</v>
      </c>
      <c r="Q14">
        <v>0</v>
      </c>
      <c r="R14">
        <v>0.58427244339715911</v>
      </c>
      <c r="S14">
        <v>0.29228376795200683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2.1836670528880173</v>
      </c>
      <c r="AH14">
        <v>0</v>
      </c>
      <c r="AI14">
        <v>0</v>
      </c>
      <c r="AJ14">
        <v>0</v>
      </c>
      <c r="AK14">
        <v>3.9453742389987032</v>
      </c>
      <c r="AL14">
        <v>0</v>
      </c>
      <c r="AM14">
        <v>0.69687335149179919</v>
      </c>
      <c r="AN14">
        <v>2.8808485532247963E-2</v>
      </c>
      <c r="AO14">
        <v>0</v>
      </c>
      <c r="AP14">
        <v>0</v>
      </c>
      <c r="AQ14">
        <v>0</v>
      </c>
      <c r="AR14">
        <v>0</v>
      </c>
      <c r="AS14">
        <v>1.3937467024480727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82.33751304529325</v>
      </c>
      <c r="BA14">
        <v>4.3293632546584453</v>
      </c>
      <c r="BB14">
        <f t="shared" si="0"/>
        <v>99.243920349610704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1.3149651240196245</v>
      </c>
      <c r="L15">
        <v>4.205801328819625</v>
      </c>
      <c r="M15">
        <v>1.1689017588842472</v>
      </c>
      <c r="N15">
        <v>1.3044245128317202</v>
      </c>
      <c r="O15">
        <v>1.4506277982524343</v>
      </c>
      <c r="P15">
        <v>2.3479165976105536</v>
      </c>
      <c r="Q15">
        <v>0</v>
      </c>
      <c r="R15">
        <v>0.58427244339715911</v>
      </c>
      <c r="S15">
        <v>0.29228376795200683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2.1836670528880173</v>
      </c>
      <c r="AH15">
        <v>0</v>
      </c>
      <c r="AI15">
        <v>0</v>
      </c>
      <c r="AJ15">
        <v>0</v>
      </c>
      <c r="AK15">
        <v>3.9453742389987032</v>
      </c>
      <c r="AL15">
        <v>0</v>
      </c>
      <c r="AM15">
        <v>0.69687335149179919</v>
      </c>
      <c r="AN15">
        <v>2.8808485532247963E-2</v>
      </c>
      <c r="AO15">
        <v>0</v>
      </c>
      <c r="AP15">
        <v>0</v>
      </c>
      <c r="AQ15">
        <v>0</v>
      </c>
      <c r="AR15">
        <v>0</v>
      </c>
      <c r="AS15">
        <v>1.3937467024480727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82.2853318722605</v>
      </c>
      <c r="BA15">
        <v>4.3271820816256783</v>
      </c>
      <c r="BB15">
        <f t="shared" si="0"/>
        <v>99.193920349610721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1.3149651240196245</v>
      </c>
      <c r="L16">
        <v>4.205801328819625</v>
      </c>
      <c r="M16">
        <v>1.1689017588842472</v>
      </c>
      <c r="N16">
        <v>1.3044245128317202</v>
      </c>
      <c r="O16">
        <v>1.4506277982524343</v>
      </c>
      <c r="P16">
        <v>2.3479165976105536</v>
      </c>
      <c r="Q16">
        <v>0</v>
      </c>
      <c r="R16">
        <v>0.58427244339715911</v>
      </c>
      <c r="S16">
        <v>0.29228376795200683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2.1836670528880173</v>
      </c>
      <c r="AH16">
        <v>0</v>
      </c>
      <c r="AI16">
        <v>0</v>
      </c>
      <c r="AJ16">
        <v>0</v>
      </c>
      <c r="AK16">
        <v>3.9453742389987032</v>
      </c>
      <c r="AL16">
        <v>0</v>
      </c>
      <c r="AM16">
        <v>0.69687335149179919</v>
      </c>
      <c r="AN16">
        <v>2.8808485532247963E-2</v>
      </c>
      <c r="AO16">
        <v>0</v>
      </c>
      <c r="AP16">
        <v>0</v>
      </c>
      <c r="AQ16">
        <v>0</v>
      </c>
      <c r="AR16">
        <v>0</v>
      </c>
      <c r="AS16">
        <v>1.3937467024480727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82.2853318722605</v>
      </c>
      <c r="BA16">
        <v>4.3271820816256783</v>
      </c>
      <c r="BB16">
        <f t="shared" si="0"/>
        <v>99.193920349610721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1.3149651240196245</v>
      </c>
      <c r="L17">
        <v>4.205801328819625</v>
      </c>
      <c r="M17">
        <v>1.1689017588842472</v>
      </c>
      <c r="N17">
        <v>1.3044245128317202</v>
      </c>
      <c r="O17">
        <v>1.4506277982524343</v>
      </c>
      <c r="P17">
        <v>2.3479165976105536</v>
      </c>
      <c r="Q17">
        <v>0</v>
      </c>
      <c r="R17">
        <v>0.58427244339715911</v>
      </c>
      <c r="S17">
        <v>0.29228376795200683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2.1836670528880173</v>
      </c>
      <c r="AH17">
        <v>0</v>
      </c>
      <c r="AI17">
        <v>0</v>
      </c>
      <c r="AJ17">
        <v>0</v>
      </c>
      <c r="AK17">
        <v>3.9453742389987032</v>
      </c>
      <c r="AL17">
        <v>0</v>
      </c>
      <c r="AM17">
        <v>0.69687335149179919</v>
      </c>
      <c r="AN17">
        <v>2.9396418553537883E-2</v>
      </c>
      <c r="AO17">
        <v>0</v>
      </c>
      <c r="AP17">
        <v>0</v>
      </c>
      <c r="AQ17">
        <v>0</v>
      </c>
      <c r="AR17">
        <v>0</v>
      </c>
      <c r="AS17">
        <v>1.3937467024480727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82.2853318722605</v>
      </c>
      <c r="BA17">
        <v>4.3272066572259682</v>
      </c>
      <c r="BB17">
        <f t="shared" si="0"/>
        <v>99.194483707031722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1.3149651240196245</v>
      </c>
      <c r="L18">
        <v>4.205801328819625</v>
      </c>
      <c r="M18">
        <v>1.1689017588842472</v>
      </c>
      <c r="N18">
        <v>1.3044245128317202</v>
      </c>
      <c r="O18">
        <v>1.4506277982524343</v>
      </c>
      <c r="P18">
        <v>2.3479165976105536</v>
      </c>
      <c r="Q18">
        <v>0</v>
      </c>
      <c r="R18">
        <v>0.58427244339715911</v>
      </c>
      <c r="S18">
        <v>0.29228376795200683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2.1836670528880173</v>
      </c>
      <c r="AH18">
        <v>0</v>
      </c>
      <c r="AI18">
        <v>0</v>
      </c>
      <c r="AJ18">
        <v>0</v>
      </c>
      <c r="AK18">
        <v>3.9453742389987032</v>
      </c>
      <c r="AL18">
        <v>0</v>
      </c>
      <c r="AM18">
        <v>0.69687335149179919</v>
      </c>
      <c r="AN18">
        <v>2.9396418553537883E-2</v>
      </c>
      <c r="AO18">
        <v>0</v>
      </c>
      <c r="AP18">
        <v>0</v>
      </c>
      <c r="AQ18">
        <v>0</v>
      </c>
      <c r="AR18">
        <v>0</v>
      </c>
      <c r="AS18">
        <v>1.3937467024480727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82.2853318722605</v>
      </c>
      <c r="BA18">
        <v>4.3272066572259682</v>
      </c>
      <c r="BB18">
        <f t="shared" si="0"/>
        <v>99.194483707031722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1.3149651240196245</v>
      </c>
      <c r="L19">
        <v>4.205801328819625</v>
      </c>
      <c r="M19">
        <v>1.1689017588842472</v>
      </c>
      <c r="N19">
        <v>1.3044245128317202</v>
      </c>
      <c r="O19">
        <v>1.4506277982524343</v>
      </c>
      <c r="P19">
        <v>2.3479165976105536</v>
      </c>
      <c r="Q19">
        <v>0</v>
      </c>
      <c r="R19">
        <v>0.58427244339715911</v>
      </c>
      <c r="S19">
        <v>0.29228376795200683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2.1836670528880173</v>
      </c>
      <c r="AH19">
        <v>0</v>
      </c>
      <c r="AI19">
        <v>0</v>
      </c>
      <c r="AJ19">
        <v>0</v>
      </c>
      <c r="AK19">
        <v>3.9453742389987032</v>
      </c>
      <c r="AL19">
        <v>0</v>
      </c>
      <c r="AM19">
        <v>0.69687335149179919</v>
      </c>
      <c r="AN19">
        <v>2.9396418553537883E-2</v>
      </c>
      <c r="AO19">
        <v>0</v>
      </c>
      <c r="AP19">
        <v>0</v>
      </c>
      <c r="AQ19">
        <v>0</v>
      </c>
      <c r="AR19">
        <v>0</v>
      </c>
      <c r="AS19">
        <v>1.4283082326741765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82.2853318722605</v>
      </c>
      <c r="BA19">
        <v>4.3286513291894195</v>
      </c>
      <c r="BB19">
        <f t="shared" si="0"/>
        <v>99.227600565294381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1.3149651240196245</v>
      </c>
      <c r="L20">
        <v>4.205801328819625</v>
      </c>
      <c r="M20">
        <v>1.1689017588842472</v>
      </c>
      <c r="N20">
        <v>1.3044245128317202</v>
      </c>
      <c r="O20">
        <v>1.4506277982524343</v>
      </c>
      <c r="P20">
        <v>2.3479165976105536</v>
      </c>
      <c r="Q20">
        <v>0</v>
      </c>
      <c r="R20">
        <v>0.58427244339715911</v>
      </c>
      <c r="S20">
        <v>0.29228376795200683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2.1836670528880173</v>
      </c>
      <c r="AH20">
        <v>0</v>
      </c>
      <c r="AI20">
        <v>0</v>
      </c>
      <c r="AJ20">
        <v>0</v>
      </c>
      <c r="AK20">
        <v>3.9453742389987032</v>
      </c>
      <c r="AL20">
        <v>0</v>
      </c>
      <c r="AM20">
        <v>0.69687335149179919</v>
      </c>
      <c r="AN20">
        <v>2.9396418553537883E-2</v>
      </c>
      <c r="AO20">
        <v>0</v>
      </c>
      <c r="AP20">
        <v>0</v>
      </c>
      <c r="AQ20">
        <v>0</v>
      </c>
      <c r="AR20">
        <v>0</v>
      </c>
      <c r="AS20">
        <v>1.4283082326741765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82.2853318722605</v>
      </c>
      <c r="BA20">
        <v>4.3286513291894195</v>
      </c>
      <c r="BB20">
        <f t="shared" si="0"/>
        <v>99.227600565294381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1.3149651240196245</v>
      </c>
      <c r="L21">
        <v>4.205801328819625</v>
      </c>
      <c r="M21">
        <v>1.1689017588842472</v>
      </c>
      <c r="N21">
        <v>1.3044245128317202</v>
      </c>
      <c r="O21">
        <v>1.4506277982524343</v>
      </c>
      <c r="P21">
        <v>2.3479165976105536</v>
      </c>
      <c r="Q21">
        <v>0</v>
      </c>
      <c r="R21">
        <v>0.58427244339715911</v>
      </c>
      <c r="S21">
        <v>0.29228376795200683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2.1836670528880173</v>
      </c>
      <c r="AH21">
        <v>0</v>
      </c>
      <c r="AI21">
        <v>0</v>
      </c>
      <c r="AJ21">
        <v>0</v>
      </c>
      <c r="AK21">
        <v>3.9453742389987032</v>
      </c>
      <c r="AL21">
        <v>0</v>
      </c>
      <c r="AM21">
        <v>0.69687335149179919</v>
      </c>
      <c r="AN21">
        <v>2.9396418553537883E-2</v>
      </c>
      <c r="AO21">
        <v>0</v>
      </c>
      <c r="AP21">
        <v>0</v>
      </c>
      <c r="AQ21">
        <v>0</v>
      </c>
      <c r="AR21">
        <v>0</v>
      </c>
      <c r="AS21">
        <v>1.4283082326741765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82.201841995408046</v>
      </c>
      <c r="BA21">
        <v>4.3251614523369781</v>
      </c>
      <c r="BB21">
        <f t="shared" si="0"/>
        <v>99.147600565294368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1.3149651240196245</v>
      </c>
      <c r="L22">
        <v>4.205801328819625</v>
      </c>
      <c r="M22">
        <v>1.1689017588842472</v>
      </c>
      <c r="N22">
        <v>1.3044245128317202</v>
      </c>
      <c r="O22">
        <v>1.4506277982524343</v>
      </c>
      <c r="P22">
        <v>2.3479165976105536</v>
      </c>
      <c r="Q22">
        <v>0</v>
      </c>
      <c r="R22">
        <v>0.58427244339715911</v>
      </c>
      <c r="S22">
        <v>0.29228376795200683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2.1836670528880173</v>
      </c>
      <c r="AH22">
        <v>0</v>
      </c>
      <c r="AI22">
        <v>0</v>
      </c>
      <c r="AJ22">
        <v>0</v>
      </c>
      <c r="AK22">
        <v>3.9453742389987032</v>
      </c>
      <c r="AL22">
        <v>0</v>
      </c>
      <c r="AM22">
        <v>0.69687335149179919</v>
      </c>
      <c r="AN22">
        <v>2.9396418553537883E-2</v>
      </c>
      <c r="AO22">
        <v>0</v>
      </c>
      <c r="AP22">
        <v>0</v>
      </c>
      <c r="AQ22">
        <v>0</v>
      </c>
      <c r="AR22">
        <v>0</v>
      </c>
      <c r="AS22">
        <v>1.4283082326741765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82.201841995408046</v>
      </c>
      <c r="BA22">
        <v>4.3251614523369781</v>
      </c>
      <c r="BB22">
        <f t="shared" si="0"/>
        <v>99.147600565294368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1.3149651240196245</v>
      </c>
      <c r="L23">
        <v>4.205801328819625</v>
      </c>
      <c r="M23">
        <v>1.1689017588842472</v>
      </c>
      <c r="N23">
        <v>1.3044245128317202</v>
      </c>
      <c r="O23">
        <v>1.4506277982524343</v>
      </c>
      <c r="P23">
        <v>2.3479165976105536</v>
      </c>
      <c r="Q23">
        <v>0</v>
      </c>
      <c r="R23">
        <v>0.58427244339715911</v>
      </c>
      <c r="S23">
        <v>0.29228376795200683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0.75235987496039725</v>
      </c>
      <c r="AF23">
        <v>0.31810739584968356</v>
      </c>
      <c r="AG23">
        <v>2.1836670528880173</v>
      </c>
      <c r="AH23">
        <v>0</v>
      </c>
      <c r="AI23">
        <v>0</v>
      </c>
      <c r="AJ23">
        <v>0</v>
      </c>
      <c r="AK23">
        <v>3.9453742389987032</v>
      </c>
      <c r="AL23">
        <v>0</v>
      </c>
      <c r="AM23">
        <v>0.69687335149179919</v>
      </c>
      <c r="AN23">
        <v>2.9396418553537883E-2</v>
      </c>
      <c r="AO23">
        <v>0</v>
      </c>
      <c r="AP23">
        <v>0</v>
      </c>
      <c r="AQ23">
        <v>0</v>
      </c>
      <c r="AR23">
        <v>0</v>
      </c>
      <c r="AS23">
        <v>1.4283082326741765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82.201841995408046</v>
      </c>
      <c r="BA23">
        <v>4.356610095110323</v>
      </c>
      <c r="BB23">
        <f t="shared" si="0"/>
        <v>99.868511797481403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1.3149651240196245</v>
      </c>
      <c r="L24">
        <v>4.205801328819625</v>
      </c>
      <c r="M24">
        <v>1.1689017588842472</v>
      </c>
      <c r="N24">
        <v>1.3044245128317202</v>
      </c>
      <c r="O24">
        <v>1.4506277982524343</v>
      </c>
      <c r="P24">
        <v>2.3479165976105536</v>
      </c>
      <c r="Q24">
        <v>0</v>
      </c>
      <c r="R24">
        <v>0.58427244339715911</v>
      </c>
      <c r="S24">
        <v>0.29228376795200683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0.75235987496039725</v>
      </c>
      <c r="AF24">
        <v>0.31810739584968356</v>
      </c>
      <c r="AG24">
        <v>2.1836670528880173</v>
      </c>
      <c r="AH24">
        <v>0.44612410144020032</v>
      </c>
      <c r="AI24">
        <v>0</v>
      </c>
      <c r="AJ24">
        <v>0</v>
      </c>
      <c r="AK24">
        <v>3.9453742389987032</v>
      </c>
      <c r="AL24">
        <v>0</v>
      </c>
      <c r="AM24">
        <v>0.69687335149179919</v>
      </c>
      <c r="AN24">
        <v>2.9396418553537883E-2</v>
      </c>
      <c r="AO24">
        <v>0</v>
      </c>
      <c r="AP24">
        <v>0</v>
      </c>
      <c r="AQ24">
        <v>0</v>
      </c>
      <c r="AR24">
        <v>0</v>
      </c>
      <c r="AS24">
        <v>1.4283082326741765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82.866327489041936</v>
      </c>
      <c r="BA24">
        <v>4.4030335761844199</v>
      </c>
      <c r="BB24">
        <f t="shared" si="0"/>
        <v>100.9326979114814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1.3149651240196245</v>
      </c>
      <c r="L25">
        <v>4.205801328819625</v>
      </c>
      <c r="M25">
        <v>1.1689017588842472</v>
      </c>
      <c r="N25">
        <v>1.3044245128317202</v>
      </c>
      <c r="O25">
        <v>1.4506277982524343</v>
      </c>
      <c r="P25">
        <v>2.3479165976105536</v>
      </c>
      <c r="Q25">
        <v>0</v>
      </c>
      <c r="R25">
        <v>0.58427244339715911</v>
      </c>
      <c r="S25">
        <v>0.29228376795200683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0.17633435659592742</v>
      </c>
      <c r="AC25">
        <v>0</v>
      </c>
      <c r="AD25">
        <v>0</v>
      </c>
      <c r="AE25">
        <v>0.75235987496039725</v>
      </c>
      <c r="AF25">
        <v>0.31810739584968356</v>
      </c>
      <c r="AG25">
        <v>2.1836670528880173</v>
      </c>
      <c r="AH25">
        <v>1.0037792282404507</v>
      </c>
      <c r="AI25">
        <v>0</v>
      </c>
      <c r="AJ25">
        <v>0</v>
      </c>
      <c r="AK25">
        <v>3.9453742389987032</v>
      </c>
      <c r="AL25">
        <v>0</v>
      </c>
      <c r="AM25">
        <v>0.69687335149179919</v>
      </c>
      <c r="AN25">
        <v>2.9396418553537883E-2</v>
      </c>
      <c r="AO25">
        <v>0</v>
      </c>
      <c r="AP25">
        <v>0</v>
      </c>
      <c r="AQ25">
        <v>0</v>
      </c>
      <c r="AR25">
        <v>0</v>
      </c>
      <c r="AS25">
        <v>1.3937467024480727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85.140567731162562</v>
      </c>
      <c r="BA25">
        <v>4.5273329067475734</v>
      </c>
      <c r="BB25">
        <f t="shared" si="0"/>
        <v>103.78206677620895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1.3149651240196245</v>
      </c>
      <c r="L26">
        <v>4.205801328819625</v>
      </c>
      <c r="M26">
        <v>1.1689017588842472</v>
      </c>
      <c r="N26">
        <v>1.3044245128317202</v>
      </c>
      <c r="O26">
        <v>1.4506277982524343</v>
      </c>
      <c r="P26">
        <v>2.3479165976105536</v>
      </c>
      <c r="Q26">
        <v>0</v>
      </c>
      <c r="R26">
        <v>0.58427244339715911</v>
      </c>
      <c r="S26">
        <v>0.29228376795200683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0.69123058778064272</v>
      </c>
      <c r="AC26">
        <v>0.44671331897951366</v>
      </c>
      <c r="AD26">
        <v>0</v>
      </c>
      <c r="AE26">
        <v>0.75235987496039725</v>
      </c>
      <c r="AF26">
        <v>0.31810739584968356</v>
      </c>
      <c r="AG26">
        <v>2.1836670528880173</v>
      </c>
      <c r="AH26">
        <v>1.3829846928616154</v>
      </c>
      <c r="AI26">
        <v>0</v>
      </c>
      <c r="AJ26">
        <v>0</v>
      </c>
      <c r="AK26">
        <v>3.9453742389987032</v>
      </c>
      <c r="AL26">
        <v>0</v>
      </c>
      <c r="AM26">
        <v>0.69687335149179919</v>
      </c>
      <c r="AN26">
        <v>2.9396418553537883E-2</v>
      </c>
      <c r="AO26">
        <v>0</v>
      </c>
      <c r="AP26">
        <v>0</v>
      </c>
      <c r="AQ26">
        <v>0</v>
      </c>
      <c r="AR26">
        <v>0</v>
      </c>
      <c r="AS26">
        <v>1.3937467024480727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87.173202880400737</v>
      </c>
      <c r="BA26">
        <v>4.6683431236037638</v>
      </c>
      <c r="BB26">
        <f t="shared" si="0"/>
        <v>107.01450672337633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1.3149651240196245</v>
      </c>
      <c r="L27">
        <v>4.205801328819625</v>
      </c>
      <c r="M27">
        <v>1.1689017588842472</v>
      </c>
      <c r="N27">
        <v>1.3044245128317202</v>
      </c>
      <c r="O27">
        <v>1.4506277982524343</v>
      </c>
      <c r="P27">
        <v>2.3479165976105536</v>
      </c>
      <c r="Q27">
        <v>0</v>
      </c>
      <c r="R27">
        <v>0.58427244339715911</v>
      </c>
      <c r="S27">
        <v>0.29228376795200683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0.40556901788208871</v>
      </c>
      <c r="AE27">
        <v>0.75235987496039725</v>
      </c>
      <c r="AF27">
        <v>0.31810739584968356</v>
      </c>
      <c r="AG27">
        <v>2.1836670528880173</v>
      </c>
      <c r="AH27">
        <v>1.8960274095178458</v>
      </c>
      <c r="AI27">
        <v>0.17633434630781716</v>
      </c>
      <c r="AJ27">
        <v>0</v>
      </c>
      <c r="AK27">
        <v>3.9453742389987032</v>
      </c>
      <c r="AL27">
        <v>0</v>
      </c>
      <c r="AM27">
        <v>0.69687335149179919</v>
      </c>
      <c r="AN27">
        <v>2.9396418553537883E-2</v>
      </c>
      <c r="AO27">
        <v>0</v>
      </c>
      <c r="AP27">
        <v>0</v>
      </c>
      <c r="AQ27">
        <v>1.3965690093312699</v>
      </c>
      <c r="AR27">
        <v>0</v>
      </c>
      <c r="AS27">
        <v>1.3937467024480727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89.376246086411996</v>
      </c>
      <c r="BA27">
        <v>4.8645756603844506</v>
      </c>
      <c r="BB27">
        <f t="shared" si="0"/>
        <v>111.51283248278432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1.3149651240196245</v>
      </c>
      <c r="L28">
        <v>4.205801328819625</v>
      </c>
      <c r="M28">
        <v>1.1689017588842472</v>
      </c>
      <c r="N28">
        <v>1.3044245128317202</v>
      </c>
      <c r="O28">
        <v>1.4506277982524343</v>
      </c>
      <c r="P28">
        <v>2.3479165976105536</v>
      </c>
      <c r="Q28">
        <v>0</v>
      </c>
      <c r="R28">
        <v>0.58427244339715911</v>
      </c>
      <c r="S28">
        <v>0.29228376795200683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2.1836670528880173</v>
      </c>
      <c r="AH28">
        <v>2.6767445870381965</v>
      </c>
      <c r="AI28">
        <v>0.76411552848694042</v>
      </c>
      <c r="AJ28">
        <v>0</v>
      </c>
      <c r="AK28">
        <v>3.9453742389987032</v>
      </c>
      <c r="AL28">
        <v>0</v>
      </c>
      <c r="AM28">
        <v>0.69687335149179919</v>
      </c>
      <c r="AN28">
        <v>2.9396418553537883E-2</v>
      </c>
      <c r="AO28">
        <v>0</v>
      </c>
      <c r="AP28">
        <v>0</v>
      </c>
      <c r="AQ28">
        <v>2.0948535406448956</v>
      </c>
      <c r="AR28">
        <v>0</v>
      </c>
      <c r="AS28">
        <v>1.3937467024480727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93.503607806303478</v>
      </c>
      <c r="BA28">
        <v>5.2199694326638468</v>
      </c>
      <c r="BB28">
        <f t="shared" si="0"/>
        <v>119.65968206647148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1.3149651240196245</v>
      </c>
      <c r="L29">
        <v>4.205801328819625</v>
      </c>
      <c r="M29">
        <v>1.1689017588842472</v>
      </c>
      <c r="N29">
        <v>1.3044245128317202</v>
      </c>
      <c r="O29">
        <v>1.4506277982524343</v>
      </c>
      <c r="P29">
        <v>2.3479165976105536</v>
      </c>
      <c r="Q29">
        <v>0</v>
      </c>
      <c r="R29">
        <v>0.58427244339715911</v>
      </c>
      <c r="S29">
        <v>0.29228376795200683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1.216707013238453</v>
      </c>
      <c r="AE29">
        <v>2.2648384059172062</v>
      </c>
      <c r="AF29">
        <v>0.63621479169936712</v>
      </c>
      <c r="AG29">
        <v>2.1836670528880173</v>
      </c>
      <c r="AH29">
        <v>2.7548162939887284</v>
      </c>
      <c r="AI29">
        <v>0.76411552848694042</v>
      </c>
      <c r="AJ29">
        <v>0</v>
      </c>
      <c r="AK29">
        <v>3.9453742389987032</v>
      </c>
      <c r="AL29">
        <v>0</v>
      </c>
      <c r="AM29">
        <v>0.69687335149179919</v>
      </c>
      <c r="AN29">
        <v>2.9396418553537883E-2</v>
      </c>
      <c r="AO29">
        <v>0</v>
      </c>
      <c r="AP29">
        <v>0</v>
      </c>
      <c r="AQ29">
        <v>2.7931380719585213</v>
      </c>
      <c r="AR29">
        <v>0</v>
      </c>
      <c r="AS29">
        <v>1.3937467024480727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93.802717595491544</v>
      </c>
      <c r="BA29">
        <v>5.3747656652816573</v>
      </c>
      <c r="BB29">
        <f t="shared" si="0"/>
        <v>123.20814498738979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1.3149651240196245</v>
      </c>
      <c r="L30">
        <v>4.205801328819625</v>
      </c>
      <c r="M30">
        <v>1.1689017588842472</v>
      </c>
      <c r="N30">
        <v>1.3044245128317202</v>
      </c>
      <c r="O30">
        <v>1.4506277982524343</v>
      </c>
      <c r="P30">
        <v>2.3479165976105536</v>
      </c>
      <c r="Q30">
        <v>0</v>
      </c>
      <c r="R30">
        <v>0.58427244339715911</v>
      </c>
      <c r="S30">
        <v>0.29228376795200683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0.63621479169936712</v>
      </c>
      <c r="AG30">
        <v>2.1836670528880173</v>
      </c>
      <c r="AH30">
        <v>3.3057795657482778</v>
      </c>
      <c r="AI30">
        <v>0.76411552848694042</v>
      </c>
      <c r="AJ30">
        <v>0</v>
      </c>
      <c r="AK30">
        <v>3.9453742389987032</v>
      </c>
      <c r="AL30">
        <v>0</v>
      </c>
      <c r="AM30">
        <v>0.69687335149179919</v>
      </c>
      <c r="AN30">
        <v>2.9396418553537883E-2</v>
      </c>
      <c r="AO30">
        <v>0</v>
      </c>
      <c r="AP30">
        <v>0</v>
      </c>
      <c r="AQ30">
        <v>2.7931380719585213</v>
      </c>
      <c r="AR30">
        <v>0</v>
      </c>
      <c r="AS30">
        <v>1.3937467024480727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94.550265080358997</v>
      </c>
      <c r="BA30">
        <v>5.429043414908671</v>
      </c>
      <c r="BB30">
        <f t="shared" si="0"/>
        <v>124.45237799438976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1.3149886818932224</v>
      </c>
      <c r="L31">
        <v>4.3833588647051274</v>
      </c>
      <c r="M31">
        <v>1.1689017588842472</v>
      </c>
      <c r="N31">
        <v>1.3044245128317202</v>
      </c>
      <c r="O31">
        <v>1.4506277982524343</v>
      </c>
      <c r="P31">
        <v>2.3479165976105536</v>
      </c>
      <c r="Q31">
        <v>0</v>
      </c>
      <c r="R31">
        <v>0.58427244339715911</v>
      </c>
      <c r="S31">
        <v>0.29202928668336464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0.63621479169936712</v>
      </c>
      <c r="AG31">
        <v>2.1836670528880173</v>
      </c>
      <c r="AH31">
        <v>3.3057795657482778</v>
      </c>
      <c r="AI31">
        <v>0.76411552848694042</v>
      </c>
      <c r="AJ31">
        <v>0</v>
      </c>
      <c r="AK31">
        <v>3.9453742389987032</v>
      </c>
      <c r="AL31">
        <v>0</v>
      </c>
      <c r="AM31">
        <v>0.69687335149179919</v>
      </c>
      <c r="AN31">
        <v>2.9396418553537883E-2</v>
      </c>
      <c r="AO31">
        <v>0</v>
      </c>
      <c r="AP31">
        <v>0</v>
      </c>
      <c r="AQ31">
        <v>2.7931380719585213</v>
      </c>
      <c r="AR31">
        <v>0</v>
      </c>
      <c r="AS31">
        <v>1.3937467024480727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94.529392611145909</v>
      </c>
      <c r="BA31">
        <v>5.4355831980976648</v>
      </c>
      <c r="BB31">
        <f t="shared" si="0"/>
        <v>124.60229235447814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1.3149886818932224</v>
      </c>
      <c r="L32">
        <v>4.2058580094606723</v>
      </c>
      <c r="M32">
        <v>1.1689017588842472</v>
      </c>
      <c r="N32">
        <v>1.3044245128317202</v>
      </c>
      <c r="O32">
        <v>1.4506277982524343</v>
      </c>
      <c r="P32">
        <v>2.3479165976105536</v>
      </c>
      <c r="Q32">
        <v>0</v>
      </c>
      <c r="R32">
        <v>0.58427244339715911</v>
      </c>
      <c r="S32">
        <v>0.29202928668336464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0.63621479169936712</v>
      </c>
      <c r="AG32">
        <v>2.1836670528880173</v>
      </c>
      <c r="AH32">
        <v>3.3057795657482778</v>
      </c>
      <c r="AI32">
        <v>0.76411552848694042</v>
      </c>
      <c r="AJ32">
        <v>0</v>
      </c>
      <c r="AK32">
        <v>3.9453742389987032</v>
      </c>
      <c r="AL32">
        <v>0</v>
      </c>
      <c r="AM32">
        <v>0.69687335149179919</v>
      </c>
      <c r="AN32">
        <v>2.9396418553537883E-2</v>
      </c>
      <c r="AO32">
        <v>0</v>
      </c>
      <c r="AP32">
        <v>0</v>
      </c>
      <c r="AQ32">
        <v>2.7931380719585213</v>
      </c>
      <c r="AR32">
        <v>0</v>
      </c>
      <c r="AS32">
        <v>1.3937467024480727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94.529392611145909</v>
      </c>
      <c r="BA32">
        <v>5.4281636623484468</v>
      </c>
      <c r="BB32">
        <f t="shared" si="0"/>
        <v>124.43221103498288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1.3149845724856084</v>
      </c>
      <c r="L33">
        <v>3.2760467821875263</v>
      </c>
      <c r="M33">
        <v>1.1689017588842472</v>
      </c>
      <c r="N33">
        <v>1.3044245128317202</v>
      </c>
      <c r="O33">
        <v>1.4506277982524343</v>
      </c>
      <c r="P33">
        <v>2.3479165976105536</v>
      </c>
      <c r="Q33">
        <v>0</v>
      </c>
      <c r="R33">
        <v>0.58427107880604745</v>
      </c>
      <c r="S33">
        <v>0.29186739097873848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2.0906199790484616</v>
      </c>
      <c r="AC33">
        <v>0.89342663795902733</v>
      </c>
      <c r="AD33">
        <v>0.81113803576417742</v>
      </c>
      <c r="AE33">
        <v>1.5098922291643269</v>
      </c>
      <c r="AF33">
        <v>0.31810739584968356</v>
      </c>
      <c r="AG33">
        <v>2.1836670528880173</v>
      </c>
      <c r="AH33">
        <v>2.6767445870381965</v>
      </c>
      <c r="AI33">
        <v>0.76411552848694042</v>
      </c>
      <c r="AJ33">
        <v>0</v>
      </c>
      <c r="AK33">
        <v>3.9453742389987032</v>
      </c>
      <c r="AL33">
        <v>0</v>
      </c>
      <c r="AM33">
        <v>0.69687335149179919</v>
      </c>
      <c r="AN33">
        <v>2.9396418553537883E-2</v>
      </c>
      <c r="AO33">
        <v>0</v>
      </c>
      <c r="AP33">
        <v>0</v>
      </c>
      <c r="AQ33">
        <v>2.7931380719585213</v>
      </c>
      <c r="AR33">
        <v>0</v>
      </c>
      <c r="AS33">
        <v>1.3937467024480727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92.634600292214557</v>
      </c>
      <c r="BA33">
        <v>5.2032590263810476</v>
      </c>
      <c r="BB33">
        <f t="shared" si="0"/>
        <v>119.27662198751985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1.3149845724856084</v>
      </c>
      <c r="L34">
        <v>3.4206503356089129</v>
      </c>
      <c r="M34">
        <v>1.1689017588842472</v>
      </c>
      <c r="N34">
        <v>1.3044245128317202</v>
      </c>
      <c r="O34">
        <v>1.4506277982524343</v>
      </c>
      <c r="P34">
        <v>2.3479165976105536</v>
      </c>
      <c r="Q34">
        <v>0</v>
      </c>
      <c r="R34">
        <v>0.58427107880604745</v>
      </c>
      <c r="S34">
        <v>0.29186739097873848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1.3895146417770861</v>
      </c>
      <c r="AC34">
        <v>0.89342663795902733</v>
      </c>
      <c r="AD34">
        <v>0.40556901788208871</v>
      </c>
      <c r="AE34">
        <v>0.75235987496039725</v>
      </c>
      <c r="AF34">
        <v>0.31810739584968356</v>
      </c>
      <c r="AG34">
        <v>2.1836670528880173</v>
      </c>
      <c r="AH34">
        <v>1.8960274095178458</v>
      </c>
      <c r="AI34">
        <v>0.17633434630781716</v>
      </c>
      <c r="AJ34">
        <v>0</v>
      </c>
      <c r="AK34">
        <v>3.9453742389987032</v>
      </c>
      <c r="AL34">
        <v>0</v>
      </c>
      <c r="AM34">
        <v>0.69687335149179919</v>
      </c>
      <c r="AN34">
        <v>2.9396418553537883E-2</v>
      </c>
      <c r="AO34">
        <v>0</v>
      </c>
      <c r="AP34">
        <v>0</v>
      </c>
      <c r="AQ34">
        <v>2.0948535406448956</v>
      </c>
      <c r="AR34">
        <v>0</v>
      </c>
      <c r="AS34">
        <v>1.3937467024480727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90.028118346900428</v>
      </c>
      <c r="BA34">
        <v>4.9360371443044544</v>
      </c>
      <c r="BB34">
        <f t="shared" si="0"/>
        <v>113.15097587733321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1.3149845724856084</v>
      </c>
      <c r="L35">
        <v>3.4149486601352885</v>
      </c>
      <c r="M35">
        <v>1.1689017588842472</v>
      </c>
      <c r="N35">
        <v>1.3044245128317202</v>
      </c>
      <c r="O35">
        <v>1.4506277982524343</v>
      </c>
      <c r="P35">
        <v>2.3479165976105536</v>
      </c>
      <c r="Q35">
        <v>0</v>
      </c>
      <c r="R35">
        <v>0.58427107880604745</v>
      </c>
      <c r="S35">
        <v>0.29186739097873848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1.3895146417770861</v>
      </c>
      <c r="AC35">
        <v>0.89342663795902733</v>
      </c>
      <c r="AD35">
        <v>0.38793557353769076</v>
      </c>
      <c r="AE35">
        <v>0.75235987496039725</v>
      </c>
      <c r="AF35">
        <v>0</v>
      </c>
      <c r="AG35">
        <v>2.1836670528880173</v>
      </c>
      <c r="AH35">
        <v>1.3383722827175955</v>
      </c>
      <c r="AI35">
        <v>0</v>
      </c>
      <c r="AJ35">
        <v>0</v>
      </c>
      <c r="AK35">
        <v>3.9453742389987032</v>
      </c>
      <c r="AL35">
        <v>0</v>
      </c>
      <c r="AM35">
        <v>0.69687335149179919</v>
      </c>
      <c r="AN35">
        <v>2.9984322510958044E-2</v>
      </c>
      <c r="AO35">
        <v>0</v>
      </c>
      <c r="AP35">
        <v>0</v>
      </c>
      <c r="AQ35">
        <v>1.3965690093312699</v>
      </c>
      <c r="AR35">
        <v>0</v>
      </c>
      <c r="AS35">
        <v>1.3937467024480727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97.433817574619042</v>
      </c>
      <c r="BA35">
        <v>5.1714785958687628</v>
      </c>
      <c r="BB35">
        <f t="shared" si="0"/>
        <v>118.54810503735554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1.3149845724856084</v>
      </c>
      <c r="L36">
        <v>3.4149486601352885</v>
      </c>
      <c r="M36">
        <v>1.1689017588842472</v>
      </c>
      <c r="N36">
        <v>1.3044245128317202</v>
      </c>
      <c r="O36">
        <v>1.4506277982524343</v>
      </c>
      <c r="P36">
        <v>2.3479165976105536</v>
      </c>
      <c r="Q36">
        <v>0</v>
      </c>
      <c r="R36">
        <v>0.58427107880604745</v>
      </c>
      <c r="S36">
        <v>0.29186739097873848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1.3895146417770861</v>
      </c>
      <c r="AC36">
        <v>0.44671331897951366</v>
      </c>
      <c r="AD36">
        <v>0</v>
      </c>
      <c r="AE36">
        <v>0.64655924228723782</v>
      </c>
      <c r="AF36">
        <v>0</v>
      </c>
      <c r="AG36">
        <v>2.1836670528880173</v>
      </c>
      <c r="AH36">
        <v>0.89224820288040063</v>
      </c>
      <c r="AI36">
        <v>0</v>
      </c>
      <c r="AJ36">
        <v>0</v>
      </c>
      <c r="AK36">
        <v>3.9453742389987032</v>
      </c>
      <c r="AL36">
        <v>0</v>
      </c>
      <c r="AM36">
        <v>0.69687335149179919</v>
      </c>
      <c r="AN36">
        <v>2.9984322510958044E-2</v>
      </c>
      <c r="AO36">
        <v>0</v>
      </c>
      <c r="AP36">
        <v>0</v>
      </c>
      <c r="AQ36">
        <v>1.3965690093312699</v>
      </c>
      <c r="AR36">
        <v>0</v>
      </c>
      <c r="AS36">
        <v>1.3937467024480727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95.018929242329349</v>
      </c>
      <c r="BA36">
        <v>5.0125774868889064</v>
      </c>
      <c r="BB36">
        <f t="shared" si="0"/>
        <v>114.90554420901815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1.3671449200858621</v>
      </c>
      <c r="L37">
        <v>4.1438551417254015</v>
      </c>
      <c r="M37">
        <v>1.1689017588842472</v>
      </c>
      <c r="N37">
        <v>1.3044245128317202</v>
      </c>
      <c r="O37">
        <v>1.4506277982524343</v>
      </c>
      <c r="P37">
        <v>2.3479165976105536</v>
      </c>
      <c r="Q37">
        <v>0</v>
      </c>
      <c r="R37">
        <v>0.58430262776554465</v>
      </c>
      <c r="S37">
        <v>0.29194607817401319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0.69123058778064272</v>
      </c>
      <c r="AC37">
        <v>0.44671331897951366</v>
      </c>
      <c r="AD37">
        <v>0</v>
      </c>
      <c r="AE37">
        <v>0.64655924228723782</v>
      </c>
      <c r="AF37">
        <v>0</v>
      </c>
      <c r="AG37">
        <v>2.1836670528880173</v>
      </c>
      <c r="AH37">
        <v>0.35689928115216024</v>
      </c>
      <c r="AI37">
        <v>0</v>
      </c>
      <c r="AJ37">
        <v>0</v>
      </c>
      <c r="AK37">
        <v>3.9453742389987032</v>
      </c>
      <c r="AL37">
        <v>0</v>
      </c>
      <c r="AM37">
        <v>0.69687335149179919</v>
      </c>
      <c r="AN37">
        <v>2.9984322510958044E-2</v>
      </c>
      <c r="AO37">
        <v>0</v>
      </c>
      <c r="AP37">
        <v>0</v>
      </c>
      <c r="AQ37">
        <v>0.69828447801764448</v>
      </c>
      <c r="AR37">
        <v>0</v>
      </c>
      <c r="AS37">
        <v>1.3937467024480727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94.213108954289254</v>
      </c>
      <c r="BA37">
        <v>4.9307932483860517</v>
      </c>
      <c r="BB37">
        <f t="shared" si="0"/>
        <v>113.03076771778773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1.3671352743203886</v>
      </c>
      <c r="L38">
        <v>4.1438551417254015</v>
      </c>
      <c r="M38">
        <v>1.1689017588842472</v>
      </c>
      <c r="N38">
        <v>1.3044245128317202</v>
      </c>
      <c r="O38">
        <v>1.4506277982524343</v>
      </c>
      <c r="P38">
        <v>2.3479165976105536</v>
      </c>
      <c r="Q38">
        <v>0</v>
      </c>
      <c r="R38">
        <v>0.58430262776554465</v>
      </c>
      <c r="S38">
        <v>0.29194607817401319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0.69123058778064272</v>
      </c>
      <c r="AC38">
        <v>0.44671331897951366</v>
      </c>
      <c r="AD38">
        <v>0</v>
      </c>
      <c r="AE38">
        <v>0.64655924228723782</v>
      </c>
      <c r="AF38">
        <v>0</v>
      </c>
      <c r="AG38">
        <v>2.1836670528880173</v>
      </c>
      <c r="AH38">
        <v>0</v>
      </c>
      <c r="AI38">
        <v>0</v>
      </c>
      <c r="AJ38">
        <v>0</v>
      </c>
      <c r="AK38">
        <v>3.9453742389987032</v>
      </c>
      <c r="AL38">
        <v>0</v>
      </c>
      <c r="AM38">
        <v>0.69687335149179919</v>
      </c>
      <c r="AN38">
        <v>2.9984322510958044E-2</v>
      </c>
      <c r="AO38">
        <v>0</v>
      </c>
      <c r="AP38">
        <v>0</v>
      </c>
      <c r="AQ38">
        <v>0.69828447801764448</v>
      </c>
      <c r="AR38">
        <v>0</v>
      </c>
      <c r="AS38">
        <v>1.3937467024480727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93.679147359632623</v>
      </c>
      <c r="BA38">
        <v>4.893554860584258</v>
      </c>
      <c r="BB38">
        <f t="shared" si="0"/>
        <v>112.17713558401525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1.3671449200858621</v>
      </c>
      <c r="L39">
        <v>3.1700401190595811</v>
      </c>
      <c r="M39">
        <v>1.1689017588842472</v>
      </c>
      <c r="N39">
        <v>1.3044245128317202</v>
      </c>
      <c r="O39">
        <v>1.4506277982524343</v>
      </c>
      <c r="P39">
        <v>2.3479165976105536</v>
      </c>
      <c r="Q39">
        <v>0</v>
      </c>
      <c r="R39">
        <v>0.58430262776554465</v>
      </c>
      <c r="S39">
        <v>0.29194607817401319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0.69123058778064272</v>
      </c>
      <c r="AC39">
        <v>0</v>
      </c>
      <c r="AD39">
        <v>0</v>
      </c>
      <c r="AE39">
        <v>0</v>
      </c>
      <c r="AF39">
        <v>0</v>
      </c>
      <c r="AG39">
        <v>2.1836670528880173</v>
      </c>
      <c r="AH39">
        <v>0</v>
      </c>
      <c r="AI39">
        <v>0</v>
      </c>
      <c r="AJ39">
        <v>0</v>
      </c>
      <c r="AK39">
        <v>3.9453742389987032</v>
      </c>
      <c r="AL39">
        <v>0</v>
      </c>
      <c r="AM39">
        <v>0.69687335149179919</v>
      </c>
      <c r="AN39">
        <v>2.9984322510958044E-2</v>
      </c>
      <c r="AO39">
        <v>0</v>
      </c>
      <c r="AP39">
        <v>0</v>
      </c>
      <c r="AQ39">
        <v>0.69828447801764448</v>
      </c>
      <c r="AR39">
        <v>0</v>
      </c>
      <c r="AS39">
        <v>1.3937467024480727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93.626966186599873</v>
      </c>
      <c r="BA39">
        <v>4.8049698297361063</v>
      </c>
      <c r="BB39">
        <f t="shared" si="0"/>
        <v>110.14646150366356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1.3671352743203886</v>
      </c>
      <c r="L40">
        <v>3.1700401190595811</v>
      </c>
      <c r="M40">
        <v>1.1689017588842472</v>
      </c>
      <c r="N40">
        <v>1.3044245128317202</v>
      </c>
      <c r="O40">
        <v>1.4506277982524343</v>
      </c>
      <c r="P40">
        <v>2.3479165976105536</v>
      </c>
      <c r="Q40">
        <v>0</v>
      </c>
      <c r="R40">
        <v>0.58430262776554465</v>
      </c>
      <c r="S40">
        <v>0.29194607817401319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2.1836670528880173</v>
      </c>
      <c r="AH40">
        <v>0</v>
      </c>
      <c r="AI40">
        <v>0</v>
      </c>
      <c r="AJ40">
        <v>0</v>
      </c>
      <c r="AK40">
        <v>3.9453742389987032</v>
      </c>
      <c r="AL40">
        <v>0</v>
      </c>
      <c r="AM40">
        <v>0.69687335149179919</v>
      </c>
      <c r="AN40">
        <v>2.9984322510958044E-2</v>
      </c>
      <c r="AO40">
        <v>0</v>
      </c>
      <c r="AP40">
        <v>0</v>
      </c>
      <c r="AQ40">
        <v>0.69828447801764448</v>
      </c>
      <c r="AR40">
        <v>0</v>
      </c>
      <c r="AS40">
        <v>1.3937467024480727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93.626966186599873</v>
      </c>
      <c r="BA40">
        <v>4.7760759879738783</v>
      </c>
      <c r="BB40">
        <f t="shared" si="0"/>
        <v>109.48411511187967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1.3671449200858621</v>
      </c>
      <c r="L41">
        <v>3.2366184129806319</v>
      </c>
      <c r="M41">
        <v>1.1689017588842472</v>
      </c>
      <c r="N41">
        <v>1.3044245128317202</v>
      </c>
      <c r="O41">
        <v>1.4506277982524343</v>
      </c>
      <c r="P41">
        <v>2.3479165976105536</v>
      </c>
      <c r="Q41">
        <v>0</v>
      </c>
      <c r="R41">
        <v>0.58430262776554465</v>
      </c>
      <c r="S41">
        <v>0.29194607817401319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2.1836670528880173</v>
      </c>
      <c r="AH41">
        <v>0</v>
      </c>
      <c r="AI41">
        <v>0</v>
      </c>
      <c r="AJ41">
        <v>0</v>
      </c>
      <c r="AK41">
        <v>3.9453742389987032</v>
      </c>
      <c r="AL41">
        <v>0</v>
      </c>
      <c r="AM41">
        <v>0.69687335149179919</v>
      </c>
      <c r="AN41">
        <v>2.9984322510958044E-2</v>
      </c>
      <c r="AO41">
        <v>0</v>
      </c>
      <c r="AP41">
        <v>0</v>
      </c>
      <c r="AQ41">
        <v>0.69828447801764448</v>
      </c>
      <c r="AR41">
        <v>0</v>
      </c>
      <c r="AS41">
        <v>1.3937467024480727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93.679147359632623</v>
      </c>
      <c r="BA41">
        <v>4.7810405368855422</v>
      </c>
      <c r="BB41">
        <f t="shared" si="0"/>
        <v>109.59791967568728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1.3671352743203886</v>
      </c>
      <c r="L42">
        <v>3.2366184129806319</v>
      </c>
      <c r="M42">
        <v>1.1689017588842472</v>
      </c>
      <c r="N42">
        <v>1.3044245128317202</v>
      </c>
      <c r="O42">
        <v>1.4506277982524343</v>
      </c>
      <c r="P42">
        <v>2.3479165976105536</v>
      </c>
      <c r="Q42">
        <v>0</v>
      </c>
      <c r="R42">
        <v>0.58430262776554465</v>
      </c>
      <c r="S42">
        <v>0.29194607817401319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2.1836670528880173</v>
      </c>
      <c r="AH42">
        <v>0</v>
      </c>
      <c r="AI42">
        <v>0</v>
      </c>
      <c r="AJ42">
        <v>0</v>
      </c>
      <c r="AK42">
        <v>3.9453742389987032</v>
      </c>
      <c r="AL42">
        <v>0</v>
      </c>
      <c r="AM42">
        <v>0.69687335149179919</v>
      </c>
      <c r="AN42">
        <v>2.9984322510958044E-2</v>
      </c>
      <c r="AO42">
        <v>0</v>
      </c>
      <c r="AP42">
        <v>0</v>
      </c>
      <c r="AQ42">
        <v>0.69828447801764448</v>
      </c>
      <c r="AR42">
        <v>0</v>
      </c>
      <c r="AS42">
        <v>1.3937467024480727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93.720892298058857</v>
      </c>
      <c r="BA42">
        <v>4.7827850721187595</v>
      </c>
      <c r="BB42">
        <f t="shared" si="0"/>
        <v>109.63791043311483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1.3671412529278573</v>
      </c>
      <c r="L43">
        <v>4.2058714818942127</v>
      </c>
      <c r="M43">
        <v>1.1689017588842472</v>
      </c>
      <c r="N43">
        <v>1.3044245128317202</v>
      </c>
      <c r="O43">
        <v>1.4506277982524343</v>
      </c>
      <c r="P43">
        <v>2.3479165976105536</v>
      </c>
      <c r="Q43">
        <v>0</v>
      </c>
      <c r="R43">
        <v>0.58430262776554465</v>
      </c>
      <c r="S43">
        <v>0.29194607817401319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2.1836670528880173</v>
      </c>
      <c r="AH43">
        <v>0</v>
      </c>
      <c r="AI43">
        <v>0</v>
      </c>
      <c r="AJ43">
        <v>0</v>
      </c>
      <c r="AK43">
        <v>3.9453742389987032</v>
      </c>
      <c r="AL43">
        <v>0</v>
      </c>
      <c r="AM43">
        <v>0.69687335149179919</v>
      </c>
      <c r="AN43">
        <v>2.9984322510958044E-2</v>
      </c>
      <c r="AO43">
        <v>0</v>
      </c>
      <c r="AP43">
        <v>0</v>
      </c>
      <c r="AQ43">
        <v>0.69828447801764448</v>
      </c>
      <c r="AR43">
        <v>0</v>
      </c>
      <c r="AS43">
        <v>1.3937467024480727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93.710083489876851</v>
      </c>
      <c r="BA43">
        <v>4.8228482921231333</v>
      </c>
      <c r="BB43">
        <f t="shared" si="0"/>
        <v>110.55629745244948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1.3671484930850881</v>
      </c>
      <c r="L44">
        <v>4.2058714818942127</v>
      </c>
      <c r="M44">
        <v>1.1689017588842472</v>
      </c>
      <c r="N44">
        <v>1.3044245128317202</v>
      </c>
      <c r="O44">
        <v>1.4506277982524343</v>
      </c>
      <c r="P44">
        <v>2.3479165976105536</v>
      </c>
      <c r="Q44">
        <v>0</v>
      </c>
      <c r="R44">
        <v>0.58430262776554465</v>
      </c>
      <c r="S44">
        <v>0.29194607817401319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2.1836670528880173</v>
      </c>
      <c r="AH44">
        <v>0</v>
      </c>
      <c r="AI44">
        <v>0</v>
      </c>
      <c r="AJ44">
        <v>0</v>
      </c>
      <c r="AK44">
        <v>3.9453742389987032</v>
      </c>
      <c r="AL44">
        <v>0</v>
      </c>
      <c r="AM44">
        <v>0.69687335149179919</v>
      </c>
      <c r="AN44">
        <v>2.9984322510958044E-2</v>
      </c>
      <c r="AO44">
        <v>0</v>
      </c>
      <c r="AP44">
        <v>0</v>
      </c>
      <c r="AQ44">
        <v>0.69828447801764448</v>
      </c>
      <c r="AR44">
        <v>0</v>
      </c>
      <c r="AS44">
        <v>1.3937467024480727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93.783137132122718</v>
      </c>
      <c r="BA44">
        <v>4.825902237007579</v>
      </c>
      <c r="BB44">
        <f t="shared" si="0"/>
        <v>110.62630438996814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1.3671459604414666</v>
      </c>
      <c r="L45">
        <v>4.2058714818942127</v>
      </c>
      <c r="M45">
        <v>1.1689017588842472</v>
      </c>
      <c r="N45">
        <v>1.3044245128317202</v>
      </c>
      <c r="O45">
        <v>1.4506277982524343</v>
      </c>
      <c r="P45">
        <v>2.3479165976105536</v>
      </c>
      <c r="Q45">
        <v>0</v>
      </c>
      <c r="R45">
        <v>0.58430262776554465</v>
      </c>
      <c r="S45">
        <v>0.30261100525074097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2.1836670528880173</v>
      </c>
      <c r="AH45">
        <v>0</v>
      </c>
      <c r="AI45">
        <v>0</v>
      </c>
      <c r="AJ45">
        <v>0</v>
      </c>
      <c r="AK45">
        <v>3.9453742389987032</v>
      </c>
      <c r="AL45">
        <v>0</v>
      </c>
      <c r="AM45">
        <v>0.69687335149179919</v>
      </c>
      <c r="AN45">
        <v>2.9984322510958044E-2</v>
      </c>
      <c r="AO45">
        <v>0</v>
      </c>
      <c r="AP45">
        <v>0</v>
      </c>
      <c r="AQ45">
        <v>0.69828447801764448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93.783137132122718</v>
      </c>
      <c r="BA45">
        <v>4.8263479250948826</v>
      </c>
      <c r="BB45">
        <f t="shared" si="0"/>
        <v>110.63652109631396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1.3671630923489035</v>
      </c>
      <c r="L46">
        <v>4.2058714818942127</v>
      </c>
      <c r="M46">
        <v>1.1689017588842472</v>
      </c>
      <c r="N46">
        <v>1.3044245128317202</v>
      </c>
      <c r="O46">
        <v>1.4506277982524343</v>
      </c>
      <c r="P46">
        <v>2.3479165976105536</v>
      </c>
      <c r="Q46">
        <v>0</v>
      </c>
      <c r="R46">
        <v>0.58430262776554465</v>
      </c>
      <c r="S46">
        <v>0.30261100525074097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2.1836670528880173</v>
      </c>
      <c r="AH46">
        <v>0</v>
      </c>
      <c r="AI46">
        <v>0</v>
      </c>
      <c r="AJ46">
        <v>0</v>
      </c>
      <c r="AK46">
        <v>3.9453742389987032</v>
      </c>
      <c r="AL46">
        <v>0</v>
      </c>
      <c r="AM46">
        <v>0.69687335149179919</v>
      </c>
      <c r="AN46">
        <v>2.9984322510958044E-2</v>
      </c>
      <c r="AO46">
        <v>0</v>
      </c>
      <c r="AP46">
        <v>0</v>
      </c>
      <c r="AQ46">
        <v>0.69828447801764448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93.783137132122718</v>
      </c>
      <c r="BA46">
        <v>4.8263486412086136</v>
      </c>
      <c r="BB46">
        <f t="shared" si="0"/>
        <v>110.63653751210767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1.3671484177586255</v>
      </c>
      <c r="L47">
        <v>4.3833148849012167</v>
      </c>
      <c r="M47">
        <v>1.1689017588842472</v>
      </c>
      <c r="N47">
        <v>1.3044245128317202</v>
      </c>
      <c r="O47">
        <v>1.4506277982524343</v>
      </c>
      <c r="P47">
        <v>2.3479165976105536</v>
      </c>
      <c r="Q47">
        <v>0</v>
      </c>
      <c r="R47">
        <v>0.58430262776554465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2.1836670528880173</v>
      </c>
      <c r="AH47">
        <v>0</v>
      </c>
      <c r="AI47">
        <v>0</v>
      </c>
      <c r="AJ47">
        <v>0</v>
      </c>
      <c r="AK47">
        <v>3.9453742389987032</v>
      </c>
      <c r="AL47">
        <v>0</v>
      </c>
      <c r="AM47">
        <v>0.69687335149179919</v>
      </c>
      <c r="AN47">
        <v>2.9984322510958044E-2</v>
      </c>
      <c r="AO47">
        <v>0</v>
      </c>
      <c r="AP47">
        <v>0</v>
      </c>
      <c r="AQ47">
        <v>0.69828447801764448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93.783137132122718</v>
      </c>
      <c r="BA47">
        <v>4.8337668256270154</v>
      </c>
      <c r="BB47">
        <f t="shared" si="0"/>
        <v>110.80658785444531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1.3671632874306394</v>
      </c>
      <c r="L48">
        <v>4.3831691364329233</v>
      </c>
      <c r="M48">
        <v>1.1689017588842472</v>
      </c>
      <c r="N48">
        <v>1.3044245128317202</v>
      </c>
      <c r="O48">
        <v>1.4506277982524343</v>
      </c>
      <c r="P48">
        <v>2.3479165976105536</v>
      </c>
      <c r="Q48">
        <v>0</v>
      </c>
      <c r="R48">
        <v>0.58430262776554465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2.1836670528880173</v>
      </c>
      <c r="AH48">
        <v>0</v>
      </c>
      <c r="AI48">
        <v>0</v>
      </c>
      <c r="AJ48">
        <v>0</v>
      </c>
      <c r="AK48">
        <v>3.9453742389987032</v>
      </c>
      <c r="AL48">
        <v>0</v>
      </c>
      <c r="AM48">
        <v>0.69687335149179919</v>
      </c>
      <c r="AN48">
        <v>2.9984322510958044E-2</v>
      </c>
      <c r="AO48">
        <v>0</v>
      </c>
      <c r="AP48">
        <v>0</v>
      </c>
      <c r="AQ48">
        <v>0.69828447801764448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93.783137132122718</v>
      </c>
      <c r="BA48">
        <v>4.8337613548933316</v>
      </c>
      <c r="BB48">
        <f t="shared" si="0"/>
        <v>110.80646244638272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1.3671484177586255</v>
      </c>
      <c r="L49">
        <v>4.3831739203153441</v>
      </c>
      <c r="M49">
        <v>1.1689017588842472</v>
      </c>
      <c r="N49">
        <v>1.3044245128317202</v>
      </c>
      <c r="O49">
        <v>1.4506277982524343</v>
      </c>
      <c r="P49">
        <v>2.3479165976105536</v>
      </c>
      <c r="Q49">
        <v>0</v>
      </c>
      <c r="R49">
        <v>0.59495303156707779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2.1836670528880173</v>
      </c>
      <c r="AH49">
        <v>0</v>
      </c>
      <c r="AI49">
        <v>0</v>
      </c>
      <c r="AJ49">
        <v>0</v>
      </c>
      <c r="AK49">
        <v>3.9453742389987032</v>
      </c>
      <c r="AL49">
        <v>0</v>
      </c>
      <c r="AM49">
        <v>0.69687335149179919</v>
      </c>
      <c r="AN49">
        <v>2.9984322510958044E-2</v>
      </c>
      <c r="AO49">
        <v>0</v>
      </c>
      <c r="AP49">
        <v>0</v>
      </c>
      <c r="AQ49">
        <v>0.69828447801764448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93.783137132122718</v>
      </c>
      <c r="BA49">
        <v>4.8342061201862307</v>
      </c>
      <c r="BB49">
        <f t="shared" si="0"/>
        <v>110.81665799910175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1.3671632874306394</v>
      </c>
      <c r="L50">
        <v>4.3832162894252411</v>
      </c>
      <c r="M50">
        <v>1.1689017588842472</v>
      </c>
      <c r="N50">
        <v>1.3044245128317202</v>
      </c>
      <c r="O50">
        <v>1.4506277982524343</v>
      </c>
      <c r="P50">
        <v>2.3479165976105536</v>
      </c>
      <c r="Q50">
        <v>0</v>
      </c>
      <c r="R50">
        <v>0.59495303156707779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2.1836670528880173</v>
      </c>
      <c r="AH50">
        <v>0</v>
      </c>
      <c r="AI50">
        <v>0</v>
      </c>
      <c r="AJ50">
        <v>0</v>
      </c>
      <c r="AK50">
        <v>3.9453742389987032</v>
      </c>
      <c r="AL50">
        <v>0</v>
      </c>
      <c r="AM50">
        <v>0.69687335149179919</v>
      </c>
      <c r="AN50">
        <v>2.9984322510958044E-2</v>
      </c>
      <c r="AO50">
        <v>0</v>
      </c>
      <c r="AP50">
        <v>0</v>
      </c>
      <c r="AQ50">
        <v>0.69828447801764448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93.783137132122718</v>
      </c>
      <c r="BA50">
        <v>4.8342085127673151</v>
      </c>
      <c r="BB50">
        <f t="shared" si="0"/>
        <v>110.81671284530258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1.3671513944857967</v>
      </c>
      <c r="L51">
        <v>4.2057956064456858</v>
      </c>
      <c r="M51">
        <v>1.1689017588842472</v>
      </c>
      <c r="N51">
        <v>1.3044245128317202</v>
      </c>
      <c r="O51">
        <v>1.4506277982524343</v>
      </c>
      <c r="P51">
        <v>2.3479165976105536</v>
      </c>
      <c r="Q51">
        <v>0</v>
      </c>
      <c r="R51">
        <v>0.59495303156707779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2.1836670528880173</v>
      </c>
      <c r="AH51">
        <v>0</v>
      </c>
      <c r="AI51">
        <v>0</v>
      </c>
      <c r="AJ51">
        <v>0</v>
      </c>
      <c r="AK51">
        <v>3.9453742389987032</v>
      </c>
      <c r="AL51">
        <v>0</v>
      </c>
      <c r="AM51">
        <v>0.69687335149179919</v>
      </c>
      <c r="AN51">
        <v>2.9984322510958044E-2</v>
      </c>
      <c r="AO51">
        <v>0</v>
      </c>
      <c r="AP51">
        <v>0</v>
      </c>
      <c r="AQ51">
        <v>0.69828447801764448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93.835318305155468</v>
      </c>
      <c r="BA51">
        <v>4.8289730041264418</v>
      </c>
      <c r="BB51">
        <f t="shared" si="0"/>
        <v>110.69669695105181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1.3671632874306394</v>
      </c>
      <c r="L52">
        <v>4.2057956064456858</v>
      </c>
      <c r="M52">
        <v>1.1689017588842472</v>
      </c>
      <c r="N52">
        <v>1.3044245128317202</v>
      </c>
      <c r="O52">
        <v>1.4506277982524343</v>
      </c>
      <c r="P52">
        <v>2.3479165976105536</v>
      </c>
      <c r="Q52">
        <v>0</v>
      </c>
      <c r="R52">
        <v>0.59495303156707779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2.1836670528880173</v>
      </c>
      <c r="AH52">
        <v>0</v>
      </c>
      <c r="AI52">
        <v>0</v>
      </c>
      <c r="AJ52">
        <v>0</v>
      </c>
      <c r="AK52">
        <v>3.9453742389987032</v>
      </c>
      <c r="AL52">
        <v>0</v>
      </c>
      <c r="AM52">
        <v>0.69687335149179919</v>
      </c>
      <c r="AN52">
        <v>2.9984322510958044E-2</v>
      </c>
      <c r="AO52">
        <v>0</v>
      </c>
      <c r="AP52">
        <v>0</v>
      </c>
      <c r="AQ52">
        <v>0.69828447801764448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93.835318305155468</v>
      </c>
      <c r="BA52">
        <v>4.8289735012515358</v>
      </c>
      <c r="BB52">
        <f t="shared" si="0"/>
        <v>110.69670834687155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1.3671571895538723</v>
      </c>
      <c r="L53">
        <v>4.2058022109031254</v>
      </c>
      <c r="M53">
        <v>1.1689017588842472</v>
      </c>
      <c r="N53">
        <v>1.3044245128317202</v>
      </c>
      <c r="O53">
        <v>1.4506277982524343</v>
      </c>
      <c r="P53">
        <v>2.3479165976105536</v>
      </c>
      <c r="Q53">
        <v>0</v>
      </c>
      <c r="R53">
        <v>0.59495303156707779</v>
      </c>
      <c r="S53">
        <v>0.30265080359006469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2.1836670528880173</v>
      </c>
      <c r="AH53">
        <v>0</v>
      </c>
      <c r="AI53">
        <v>0</v>
      </c>
      <c r="AJ53">
        <v>0</v>
      </c>
      <c r="AK53">
        <v>3.9453742389987032</v>
      </c>
      <c r="AL53">
        <v>0</v>
      </c>
      <c r="AM53">
        <v>0.69687335149179919</v>
      </c>
      <c r="AN53">
        <v>2.9984322510958044E-2</v>
      </c>
      <c r="AO53">
        <v>0</v>
      </c>
      <c r="AP53">
        <v>0</v>
      </c>
      <c r="AQ53">
        <v>0.69828447801764448</v>
      </c>
      <c r="AR53">
        <v>0</v>
      </c>
      <c r="AS53">
        <v>1.3937467024480727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93.751828428303057</v>
      </c>
      <c r="BA53">
        <v>4.825483645574181</v>
      </c>
      <c r="BB53">
        <f t="shared" si="0"/>
        <v>110.61670883227717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1.3671347974512091</v>
      </c>
      <c r="L54">
        <v>4.2058022109031254</v>
      </c>
      <c r="M54">
        <v>1.1689017588842472</v>
      </c>
      <c r="N54">
        <v>1.3044245128317202</v>
      </c>
      <c r="O54">
        <v>1.4506277982524343</v>
      </c>
      <c r="P54">
        <v>2.3479165976105536</v>
      </c>
      <c r="Q54">
        <v>0</v>
      </c>
      <c r="R54">
        <v>0.59495303156707779</v>
      </c>
      <c r="S54">
        <v>0.30265080359006469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2.1836670528880173</v>
      </c>
      <c r="AH54">
        <v>0</v>
      </c>
      <c r="AI54">
        <v>0</v>
      </c>
      <c r="AJ54">
        <v>0</v>
      </c>
      <c r="AK54">
        <v>3.9453742389987032</v>
      </c>
      <c r="AL54">
        <v>0</v>
      </c>
      <c r="AM54">
        <v>0.69687335149179919</v>
      </c>
      <c r="AN54">
        <v>2.9984322510958044E-2</v>
      </c>
      <c r="AO54">
        <v>0</v>
      </c>
      <c r="AP54">
        <v>0</v>
      </c>
      <c r="AQ54">
        <v>0.69828447801764448</v>
      </c>
      <c r="AR54">
        <v>0</v>
      </c>
      <c r="AS54">
        <v>1.3937467024480727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93.689211020663734</v>
      </c>
      <c r="BA54">
        <v>4.8228653019449697</v>
      </c>
      <c r="BB54">
        <f t="shared" si="0"/>
        <v>110.55668737616439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1.3671571895538723</v>
      </c>
      <c r="L55">
        <v>4.2058022109031254</v>
      </c>
      <c r="M55">
        <v>1.1689017588842472</v>
      </c>
      <c r="N55">
        <v>1.3044245128317202</v>
      </c>
      <c r="O55">
        <v>1.4506277982524343</v>
      </c>
      <c r="P55">
        <v>2.3479165976105536</v>
      </c>
      <c r="Q55">
        <v>0</v>
      </c>
      <c r="R55">
        <v>0.60529220551057961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2.1836670528880173</v>
      </c>
      <c r="AH55">
        <v>0</v>
      </c>
      <c r="AI55">
        <v>0</v>
      </c>
      <c r="AJ55">
        <v>0</v>
      </c>
      <c r="AK55">
        <v>3.9453742389987032</v>
      </c>
      <c r="AL55">
        <v>0</v>
      </c>
      <c r="AM55">
        <v>0.69687335149179919</v>
      </c>
      <c r="AN55">
        <v>2.9984322510958044E-2</v>
      </c>
      <c r="AO55">
        <v>0</v>
      </c>
      <c r="AP55">
        <v>0</v>
      </c>
      <c r="AQ55">
        <v>0.69828447801764448</v>
      </c>
      <c r="AR55">
        <v>0</v>
      </c>
      <c r="AS55">
        <v>1.3937467024480727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93.689211020663734</v>
      </c>
      <c r="BA55">
        <v>4.8365953045522154</v>
      </c>
      <c r="BB55">
        <f t="shared" si="0"/>
        <v>110.87142633545299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1.3671347974512091</v>
      </c>
      <c r="L56">
        <v>4.2058022109031254</v>
      </c>
      <c r="M56">
        <v>1.1689017588842472</v>
      </c>
      <c r="N56">
        <v>1.3044245128317202</v>
      </c>
      <c r="O56">
        <v>1.4506277982524343</v>
      </c>
      <c r="P56">
        <v>2.3479165976105536</v>
      </c>
      <c r="Q56">
        <v>0</v>
      </c>
      <c r="R56">
        <v>0.60529220551057961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2.1836670528880173</v>
      </c>
      <c r="AH56">
        <v>0</v>
      </c>
      <c r="AI56">
        <v>0</v>
      </c>
      <c r="AJ56">
        <v>0</v>
      </c>
      <c r="AK56">
        <v>3.9453742389987032</v>
      </c>
      <c r="AL56">
        <v>0</v>
      </c>
      <c r="AM56">
        <v>0.69687335149179919</v>
      </c>
      <c r="AN56">
        <v>2.9984322510958044E-2</v>
      </c>
      <c r="AO56">
        <v>0</v>
      </c>
      <c r="AP56">
        <v>0</v>
      </c>
      <c r="AQ56">
        <v>0.69828447801764448</v>
      </c>
      <c r="AR56">
        <v>0</v>
      </c>
      <c r="AS56">
        <v>1.3937467024480727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93.689211020663734</v>
      </c>
      <c r="BA56">
        <v>4.8365943685623245</v>
      </c>
      <c r="BB56">
        <f t="shared" si="0"/>
        <v>110.87140487934022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1.3671571895538723</v>
      </c>
      <c r="L57">
        <v>4.2058022109031254</v>
      </c>
      <c r="M57">
        <v>1.1689017588842472</v>
      </c>
      <c r="N57">
        <v>1.3044245128317202</v>
      </c>
      <c r="O57">
        <v>1.4506277982524343</v>
      </c>
      <c r="P57">
        <v>2.3479165976105536</v>
      </c>
      <c r="Q57">
        <v>0</v>
      </c>
      <c r="R57">
        <v>0.60529220551057961</v>
      </c>
      <c r="S57">
        <v>0.30265080359006469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2.1836670528880173</v>
      </c>
      <c r="AH57">
        <v>0</v>
      </c>
      <c r="AI57">
        <v>0</v>
      </c>
      <c r="AJ57">
        <v>0</v>
      </c>
      <c r="AK57">
        <v>3.9453742389987032</v>
      </c>
      <c r="AL57">
        <v>0</v>
      </c>
      <c r="AM57">
        <v>0.69687335149179919</v>
      </c>
      <c r="AN57">
        <v>2.9984322510958044E-2</v>
      </c>
      <c r="AO57">
        <v>0</v>
      </c>
      <c r="AP57">
        <v>0</v>
      </c>
      <c r="AQ57">
        <v>0.69828447801764448</v>
      </c>
      <c r="AR57">
        <v>0</v>
      </c>
      <c r="AS57">
        <v>1.3937467024480727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93.252847004800643</v>
      </c>
      <c r="BA57">
        <v>4.8183552886891299</v>
      </c>
      <c r="BB57">
        <f t="shared" si="0"/>
        <v>110.45330233545299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1.3671347974512091</v>
      </c>
      <c r="L58">
        <v>4.2058022109031254</v>
      </c>
      <c r="M58">
        <v>1.1689017588842472</v>
      </c>
      <c r="N58">
        <v>1.3044245128317202</v>
      </c>
      <c r="O58">
        <v>1.4506277982524343</v>
      </c>
      <c r="P58">
        <v>2.3479165976105536</v>
      </c>
      <c r="Q58">
        <v>0</v>
      </c>
      <c r="R58">
        <v>0.60529220551057961</v>
      </c>
      <c r="S58">
        <v>0.30265080359006469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2.1836670528880173</v>
      </c>
      <c r="AH58">
        <v>0</v>
      </c>
      <c r="AI58">
        <v>0</v>
      </c>
      <c r="AJ58">
        <v>0</v>
      </c>
      <c r="AK58">
        <v>3.9453742389987032</v>
      </c>
      <c r="AL58">
        <v>0</v>
      </c>
      <c r="AM58">
        <v>0.69687335149179919</v>
      </c>
      <c r="AN58">
        <v>2.9984322510958044E-2</v>
      </c>
      <c r="AO58">
        <v>0</v>
      </c>
      <c r="AP58">
        <v>0</v>
      </c>
      <c r="AQ58">
        <v>0.69828447801764448</v>
      </c>
      <c r="AR58">
        <v>0</v>
      </c>
      <c r="AS58">
        <v>1.3937467024480727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92.712722813608821</v>
      </c>
      <c r="BA58">
        <v>4.7957771615074245</v>
      </c>
      <c r="BB58">
        <f t="shared" si="0"/>
        <v>109.93573387934021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1.3671420472851219</v>
      </c>
      <c r="L59">
        <v>4.2058022109031254</v>
      </c>
      <c r="M59">
        <v>1.1689017588842472</v>
      </c>
      <c r="N59">
        <v>1.3044245128317202</v>
      </c>
      <c r="O59">
        <v>1.4506277982524343</v>
      </c>
      <c r="P59">
        <v>2.3479165976105536</v>
      </c>
      <c r="Q59">
        <v>0</v>
      </c>
      <c r="R59">
        <v>0.60529220551057961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2.1836670528880173</v>
      </c>
      <c r="AH59">
        <v>0</v>
      </c>
      <c r="AI59">
        <v>0</v>
      </c>
      <c r="AJ59">
        <v>0</v>
      </c>
      <c r="AK59">
        <v>3.9453742389987032</v>
      </c>
      <c r="AL59">
        <v>0</v>
      </c>
      <c r="AM59">
        <v>0.69687335149179919</v>
      </c>
      <c r="AN59">
        <v>2.9984322510958044E-2</v>
      </c>
      <c r="AO59">
        <v>0</v>
      </c>
      <c r="AP59">
        <v>0</v>
      </c>
      <c r="AQ59">
        <v>0.69828447801764448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92.16178668336461</v>
      </c>
      <c r="BA59">
        <v>4.7727483343062715</v>
      </c>
      <c r="BB59">
        <f t="shared" si="0"/>
        <v>109.40783382613107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1.3671574350021192</v>
      </c>
      <c r="L60">
        <v>4.2058022109031254</v>
      </c>
      <c r="M60">
        <v>1.1689017588842472</v>
      </c>
      <c r="N60">
        <v>1.3044245128317202</v>
      </c>
      <c r="O60">
        <v>1.4506277982524343</v>
      </c>
      <c r="P60">
        <v>2.3479165976105536</v>
      </c>
      <c r="Q60">
        <v>0</v>
      </c>
      <c r="R60">
        <v>0.59495303156707779</v>
      </c>
      <c r="S60">
        <v>0.30265080359006469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2.1836670528880173</v>
      </c>
      <c r="AH60">
        <v>0</v>
      </c>
      <c r="AI60">
        <v>0</v>
      </c>
      <c r="AJ60">
        <v>0</v>
      </c>
      <c r="AK60">
        <v>3.9453742389987032</v>
      </c>
      <c r="AL60">
        <v>0</v>
      </c>
      <c r="AM60">
        <v>0.69687335149179919</v>
      </c>
      <c r="AN60">
        <v>2.9984322510958044E-2</v>
      </c>
      <c r="AO60">
        <v>0</v>
      </c>
      <c r="AP60">
        <v>0</v>
      </c>
      <c r="AQ60">
        <v>0.69828447801764448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91.919440617825074</v>
      </c>
      <c r="BA60">
        <v>4.7621867345024613</v>
      </c>
      <c r="BB60">
        <f t="shared" si="0"/>
        <v>109.16572557416883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1.3671420472851219</v>
      </c>
      <c r="L61">
        <v>4.2058022109031254</v>
      </c>
      <c r="M61">
        <v>1.1689017588842472</v>
      </c>
      <c r="N61">
        <v>1.3044245128317202</v>
      </c>
      <c r="O61">
        <v>1.4506277982524343</v>
      </c>
      <c r="P61">
        <v>2.3479165976105536</v>
      </c>
      <c r="Q61">
        <v>0</v>
      </c>
      <c r="R61">
        <v>0.59495303156707779</v>
      </c>
      <c r="S61">
        <v>0.30265080359006469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2.1836670528880173</v>
      </c>
      <c r="AH61">
        <v>0</v>
      </c>
      <c r="AI61">
        <v>0</v>
      </c>
      <c r="AJ61">
        <v>0</v>
      </c>
      <c r="AK61">
        <v>3.9453742389987032</v>
      </c>
      <c r="AL61">
        <v>0</v>
      </c>
      <c r="AM61">
        <v>0.69687335149179919</v>
      </c>
      <c r="AN61">
        <v>2.9984322510958044E-2</v>
      </c>
      <c r="AO61">
        <v>0</v>
      </c>
      <c r="AP61">
        <v>0</v>
      </c>
      <c r="AQ61">
        <v>0.69828447801764448</v>
      </c>
      <c r="AR61">
        <v>0</v>
      </c>
      <c r="AS61">
        <v>1.3937467024480727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89.781447505739919</v>
      </c>
      <c r="BA61">
        <v>4.6728179792107225</v>
      </c>
      <c r="BB61">
        <f t="shared" si="0"/>
        <v>107.11708582965842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1.3671574350021192</v>
      </c>
      <c r="L62">
        <v>4.2058022109031254</v>
      </c>
      <c r="M62">
        <v>1.1689017588842472</v>
      </c>
      <c r="N62">
        <v>1.3044245128317202</v>
      </c>
      <c r="O62">
        <v>1.4506277982524343</v>
      </c>
      <c r="P62">
        <v>2.3479165976105536</v>
      </c>
      <c r="Q62">
        <v>0</v>
      </c>
      <c r="R62">
        <v>0.59495303156707779</v>
      </c>
      <c r="S62">
        <v>0.30265080359006469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2.1836670528880173</v>
      </c>
      <c r="AH62">
        <v>0</v>
      </c>
      <c r="AI62">
        <v>0</v>
      </c>
      <c r="AJ62">
        <v>0</v>
      </c>
      <c r="AK62">
        <v>3.9453742389987032</v>
      </c>
      <c r="AL62">
        <v>0</v>
      </c>
      <c r="AM62">
        <v>0.69687335149179919</v>
      </c>
      <c r="AN62">
        <v>2.9984322510958044E-2</v>
      </c>
      <c r="AO62">
        <v>0</v>
      </c>
      <c r="AP62">
        <v>0</v>
      </c>
      <c r="AQ62">
        <v>0.69828447801764448</v>
      </c>
      <c r="AR62">
        <v>0</v>
      </c>
      <c r="AS62">
        <v>1.3937467024480727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89.750138801920258</v>
      </c>
      <c r="BA62">
        <v>4.671509918597633</v>
      </c>
      <c r="BB62">
        <f t="shared" si="0"/>
        <v>107.08710057416884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1.3671420472851219</v>
      </c>
      <c r="L63">
        <v>4.2058022109031254</v>
      </c>
      <c r="M63">
        <v>1.1689017588842472</v>
      </c>
      <c r="N63">
        <v>1.3044245128317202</v>
      </c>
      <c r="O63">
        <v>1.4506277982524343</v>
      </c>
      <c r="P63">
        <v>2.3479165976105536</v>
      </c>
      <c r="Q63">
        <v>0</v>
      </c>
      <c r="R63">
        <v>0.59481571090956831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2.1836670528880173</v>
      </c>
      <c r="AH63">
        <v>0</v>
      </c>
      <c r="AI63">
        <v>0</v>
      </c>
      <c r="AJ63">
        <v>0</v>
      </c>
      <c r="AK63">
        <v>3.9453742389987032</v>
      </c>
      <c r="AL63">
        <v>0</v>
      </c>
      <c r="AM63">
        <v>0.69687335149179919</v>
      </c>
      <c r="AN63">
        <v>2.9984322510958044E-2</v>
      </c>
      <c r="AO63">
        <v>0</v>
      </c>
      <c r="AP63">
        <v>0</v>
      </c>
      <c r="AQ63">
        <v>0.69828447801764448</v>
      </c>
      <c r="AR63">
        <v>0</v>
      </c>
      <c r="AS63">
        <v>1.3937467024480727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89.750138801920258</v>
      </c>
      <c r="BA63">
        <v>4.6715035353875782</v>
      </c>
      <c r="BB63">
        <f t="shared" si="0"/>
        <v>107.08695424900441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1.3671574350021192</v>
      </c>
      <c r="L64">
        <v>4.2058022109031254</v>
      </c>
      <c r="M64">
        <v>1.1689017588842472</v>
      </c>
      <c r="N64">
        <v>1.3044245128317202</v>
      </c>
      <c r="O64">
        <v>1.4506277982524343</v>
      </c>
      <c r="P64">
        <v>2.3479165976105536</v>
      </c>
      <c r="Q64">
        <v>0</v>
      </c>
      <c r="R64">
        <v>0.59481571090956831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0.31810739584968356</v>
      </c>
      <c r="AG64">
        <v>2.1836670528880173</v>
      </c>
      <c r="AH64">
        <v>0</v>
      </c>
      <c r="AI64">
        <v>0</v>
      </c>
      <c r="AJ64">
        <v>0</v>
      </c>
      <c r="AK64">
        <v>3.9453742389987032</v>
      </c>
      <c r="AL64">
        <v>0</v>
      </c>
      <c r="AM64">
        <v>0.69687335149179919</v>
      </c>
      <c r="AN64">
        <v>2.9984322510958044E-2</v>
      </c>
      <c r="AO64">
        <v>0</v>
      </c>
      <c r="AP64">
        <v>0</v>
      </c>
      <c r="AQ64">
        <v>0.69828447801764448</v>
      </c>
      <c r="AR64">
        <v>0</v>
      </c>
      <c r="AS64">
        <v>1.3937467024480727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89.750138801920258</v>
      </c>
      <c r="BA64">
        <v>4.6715041785941489</v>
      </c>
      <c r="BB64">
        <f t="shared" si="0"/>
        <v>107.08696899351483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1.3671608074721453</v>
      </c>
      <c r="L65">
        <v>4.2058022109031254</v>
      </c>
      <c r="M65">
        <v>1.1689017588842472</v>
      </c>
      <c r="N65">
        <v>1.3044245128317202</v>
      </c>
      <c r="O65">
        <v>1.4506277982524343</v>
      </c>
      <c r="P65">
        <v>2.3479165976105536</v>
      </c>
      <c r="Q65">
        <v>0</v>
      </c>
      <c r="R65">
        <v>0.58430262776554465</v>
      </c>
      <c r="S65">
        <v>0.30265080359006469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0.75235987496039725</v>
      </c>
      <c r="AF65">
        <v>0.31810739584968356</v>
      </c>
      <c r="AG65">
        <v>2.1836670528880173</v>
      </c>
      <c r="AH65">
        <v>0</v>
      </c>
      <c r="AI65">
        <v>0</v>
      </c>
      <c r="AJ65">
        <v>0</v>
      </c>
      <c r="AK65">
        <v>3.9453742389987032</v>
      </c>
      <c r="AL65">
        <v>0</v>
      </c>
      <c r="AM65">
        <v>0.69687335149179919</v>
      </c>
      <c r="AN65">
        <v>2.9984322510958044E-2</v>
      </c>
      <c r="AO65">
        <v>0</v>
      </c>
      <c r="AP65">
        <v>0</v>
      </c>
      <c r="AQ65">
        <v>0.69828447801764448</v>
      </c>
      <c r="AR65">
        <v>0</v>
      </c>
      <c r="AS65">
        <v>1.3937467024480727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89.750138801920258</v>
      </c>
      <c r="BA65">
        <v>4.7025135154613205</v>
      </c>
      <c r="BB65">
        <f t="shared" si="0"/>
        <v>107.79780982093405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1.3671423153901296</v>
      </c>
      <c r="L66">
        <v>4.2058022109031254</v>
      </c>
      <c r="M66">
        <v>1.1689017588842472</v>
      </c>
      <c r="N66">
        <v>1.3044245128317202</v>
      </c>
      <c r="O66">
        <v>1.4506277982524343</v>
      </c>
      <c r="P66">
        <v>2.3479165976105536</v>
      </c>
      <c r="Q66">
        <v>0</v>
      </c>
      <c r="R66">
        <v>0.58430262776554465</v>
      </c>
      <c r="S66">
        <v>0.30265080359006469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1.4635750870682174</v>
      </c>
      <c r="AF66">
        <v>0.31810739584968356</v>
      </c>
      <c r="AG66">
        <v>2.1836670528880173</v>
      </c>
      <c r="AH66">
        <v>0</v>
      </c>
      <c r="AI66">
        <v>0</v>
      </c>
      <c r="AJ66">
        <v>0</v>
      </c>
      <c r="AK66">
        <v>3.9453742389987032</v>
      </c>
      <c r="AL66">
        <v>0</v>
      </c>
      <c r="AM66">
        <v>0.69687335149179919</v>
      </c>
      <c r="AN66">
        <v>2.9984322510958044E-2</v>
      </c>
      <c r="AO66">
        <v>0</v>
      </c>
      <c r="AP66">
        <v>0</v>
      </c>
      <c r="AQ66">
        <v>0.69828447801764448</v>
      </c>
      <c r="AR66">
        <v>0</v>
      </c>
      <c r="AS66">
        <v>1.3937467024480727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89.750138801920258</v>
      </c>
      <c r="BA66">
        <v>4.7322415383583989</v>
      </c>
      <c r="BB66">
        <f t="shared" si="0"/>
        <v>108.47927851806277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1.3671569443876568</v>
      </c>
      <c r="L67">
        <v>4.2058022109031254</v>
      </c>
      <c r="M67">
        <v>1.1689017588842472</v>
      </c>
      <c r="N67">
        <v>1.3044245128317202</v>
      </c>
      <c r="O67">
        <v>1.4506277982524343</v>
      </c>
      <c r="P67">
        <v>2.3479165976105536</v>
      </c>
      <c r="Q67">
        <v>0</v>
      </c>
      <c r="R67">
        <v>0.58430262776554465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1.5047197913679384</v>
      </c>
      <c r="AF67">
        <v>0.31810739584968356</v>
      </c>
      <c r="AG67">
        <v>2.1836670528880173</v>
      </c>
      <c r="AH67">
        <v>0</v>
      </c>
      <c r="AI67">
        <v>0</v>
      </c>
      <c r="AJ67">
        <v>0</v>
      </c>
      <c r="AK67">
        <v>3.9453742389987032</v>
      </c>
      <c r="AL67">
        <v>0</v>
      </c>
      <c r="AM67">
        <v>0.69687335149179919</v>
      </c>
      <c r="AN67">
        <v>2.9984322510958044E-2</v>
      </c>
      <c r="AO67">
        <v>0</v>
      </c>
      <c r="AP67">
        <v>0</v>
      </c>
      <c r="AQ67">
        <v>0.69828447801764448</v>
      </c>
      <c r="AR67">
        <v>0</v>
      </c>
      <c r="AS67">
        <v>1.3937467024480727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89.750138801920258</v>
      </c>
      <c r="BA67">
        <v>4.7339619984902237</v>
      </c>
      <c r="BB67">
        <f t="shared" si="0"/>
        <v>108.51871739122819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1.3671920956716912</v>
      </c>
      <c r="L68">
        <v>4.2058022109031254</v>
      </c>
      <c r="M68">
        <v>1.1689017588842472</v>
      </c>
      <c r="N68">
        <v>1.3044245128317202</v>
      </c>
      <c r="O68">
        <v>1.4506277982524343</v>
      </c>
      <c r="P68">
        <v>2.3479165976105536</v>
      </c>
      <c r="Q68">
        <v>0</v>
      </c>
      <c r="R68">
        <v>0.58430262776554465</v>
      </c>
      <c r="S68">
        <v>0.30253909933958512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1.5047197913679384</v>
      </c>
      <c r="AF68">
        <v>0.31810739584968356</v>
      </c>
      <c r="AG68">
        <v>2.1836670528880173</v>
      </c>
      <c r="AH68">
        <v>0</v>
      </c>
      <c r="AI68">
        <v>0</v>
      </c>
      <c r="AJ68">
        <v>0</v>
      </c>
      <c r="AK68">
        <v>3.9453742389987032</v>
      </c>
      <c r="AL68">
        <v>0</v>
      </c>
      <c r="AM68">
        <v>0.69687335149179919</v>
      </c>
      <c r="AN68">
        <v>2.9984322510958044E-2</v>
      </c>
      <c r="AO68">
        <v>0</v>
      </c>
      <c r="AP68">
        <v>0</v>
      </c>
      <c r="AQ68">
        <v>0.69828447801764448</v>
      </c>
      <c r="AR68">
        <v>0</v>
      </c>
      <c r="AS68">
        <v>1.3937467024480727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89.750138801920258</v>
      </c>
      <c r="BA68">
        <v>4.7339587985762268</v>
      </c>
      <c r="BB68">
        <f t="shared" ref="BB68:BB99" si="1">SUM(B68:AZ68)-BA68</f>
        <v>108.51864403817575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1.3671623367201016</v>
      </c>
      <c r="L69">
        <v>4.2057653636620005</v>
      </c>
      <c r="M69">
        <v>1.1689017588842472</v>
      </c>
      <c r="N69">
        <v>1.3044245128317202</v>
      </c>
      <c r="O69">
        <v>1.4506277982524343</v>
      </c>
      <c r="P69">
        <v>2.3479165976105536</v>
      </c>
      <c r="Q69">
        <v>0</v>
      </c>
      <c r="R69">
        <v>0.58430262776554465</v>
      </c>
      <c r="S69">
        <v>0.30258444734682621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1.5047197913679384</v>
      </c>
      <c r="AF69">
        <v>0.31810739584968356</v>
      </c>
      <c r="AG69">
        <v>2.1836670528880173</v>
      </c>
      <c r="AH69">
        <v>0</v>
      </c>
      <c r="AI69">
        <v>0</v>
      </c>
      <c r="AJ69">
        <v>0</v>
      </c>
      <c r="AK69">
        <v>3.9453742389987032</v>
      </c>
      <c r="AL69">
        <v>0</v>
      </c>
      <c r="AM69">
        <v>0.69687335149179919</v>
      </c>
      <c r="AN69">
        <v>2.9984322510958044E-2</v>
      </c>
      <c r="AO69">
        <v>0</v>
      </c>
      <c r="AP69">
        <v>0</v>
      </c>
      <c r="AQ69">
        <v>0.69828447801764448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89.750138801920258</v>
      </c>
      <c r="BA69">
        <v>4.7339579099840732</v>
      </c>
      <c r="BB69">
        <f t="shared" si="1"/>
        <v>108.51862366858244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1.3671623367201016</v>
      </c>
      <c r="L70">
        <v>4.2057653636620005</v>
      </c>
      <c r="M70">
        <v>1.1689017588842472</v>
      </c>
      <c r="N70">
        <v>1.3044245128317202</v>
      </c>
      <c r="O70">
        <v>1.4506277982524343</v>
      </c>
      <c r="P70">
        <v>2.3479165976105536</v>
      </c>
      <c r="Q70">
        <v>0</v>
      </c>
      <c r="R70">
        <v>0.58430262776554465</v>
      </c>
      <c r="S70">
        <v>0.30258444734682621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1.5047197913679384</v>
      </c>
      <c r="AF70">
        <v>0.31810739584968356</v>
      </c>
      <c r="AG70">
        <v>2.1836670528880173</v>
      </c>
      <c r="AH70">
        <v>0</v>
      </c>
      <c r="AI70">
        <v>0</v>
      </c>
      <c r="AJ70">
        <v>0</v>
      </c>
      <c r="AK70">
        <v>3.9453742389987032</v>
      </c>
      <c r="AL70">
        <v>0</v>
      </c>
      <c r="AM70">
        <v>0.69687335149179919</v>
      </c>
      <c r="AN70">
        <v>2.9984322510958044E-2</v>
      </c>
      <c r="AO70">
        <v>0</v>
      </c>
      <c r="AP70">
        <v>0</v>
      </c>
      <c r="AQ70">
        <v>0.69828447801764448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89.750138801920258</v>
      </c>
      <c r="BA70">
        <v>4.7339579099840732</v>
      </c>
      <c r="BB70">
        <f t="shared" si="1"/>
        <v>108.51862366858244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1.3671484644536875</v>
      </c>
      <c r="L71">
        <v>4.2058572501152502</v>
      </c>
      <c r="M71">
        <v>1.1689017588842472</v>
      </c>
      <c r="N71">
        <v>1.3044245128317202</v>
      </c>
      <c r="O71">
        <v>1.4506277982524343</v>
      </c>
      <c r="P71">
        <v>2.3479165976105536</v>
      </c>
      <c r="Q71">
        <v>0</v>
      </c>
      <c r="R71">
        <v>0.58427244339715911</v>
      </c>
      <c r="S71">
        <v>0.30265080359006469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1.5047197913679384</v>
      </c>
      <c r="AF71">
        <v>0.31810739584968356</v>
      </c>
      <c r="AG71">
        <v>2.1836670528880173</v>
      </c>
      <c r="AH71">
        <v>0</v>
      </c>
      <c r="AI71">
        <v>0</v>
      </c>
      <c r="AJ71">
        <v>0</v>
      </c>
      <c r="AK71">
        <v>3.9453742389987032</v>
      </c>
      <c r="AL71">
        <v>0</v>
      </c>
      <c r="AM71">
        <v>0.69687335149179919</v>
      </c>
      <c r="AN71">
        <v>2.9984322510958044E-2</v>
      </c>
      <c r="AO71">
        <v>0</v>
      </c>
      <c r="AP71">
        <v>0</v>
      </c>
      <c r="AQ71">
        <v>0.69828447801764448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89.750138801920258</v>
      </c>
      <c r="BA71">
        <v>4.7339626829614527</v>
      </c>
      <c r="BB71">
        <f t="shared" si="1"/>
        <v>108.51873308166674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1.3671484644536875</v>
      </c>
      <c r="L72">
        <v>4.2058572501152502</v>
      </c>
      <c r="M72">
        <v>1.1689017588842472</v>
      </c>
      <c r="N72">
        <v>1.3044245128317202</v>
      </c>
      <c r="O72">
        <v>1.4506277982524343</v>
      </c>
      <c r="P72">
        <v>2.3479165976105536</v>
      </c>
      <c r="Q72">
        <v>0</v>
      </c>
      <c r="R72">
        <v>0.58427244339715911</v>
      </c>
      <c r="S72">
        <v>0.30265080359006469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1.5047197913679384</v>
      </c>
      <c r="AF72">
        <v>0.31810739584968356</v>
      </c>
      <c r="AG72">
        <v>2.1836670528880173</v>
      </c>
      <c r="AH72">
        <v>0.44612410144020032</v>
      </c>
      <c r="AI72">
        <v>0</v>
      </c>
      <c r="AJ72">
        <v>0</v>
      </c>
      <c r="AK72">
        <v>3.9453742389987032</v>
      </c>
      <c r="AL72">
        <v>0</v>
      </c>
      <c r="AM72">
        <v>0.69687335149179919</v>
      </c>
      <c r="AN72">
        <v>2.9984322510958044E-2</v>
      </c>
      <c r="AO72">
        <v>0</v>
      </c>
      <c r="AP72">
        <v>0</v>
      </c>
      <c r="AQ72">
        <v>0.69828447801764448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90.414624295554148</v>
      </c>
      <c r="BA72">
        <v>4.7803861640355496</v>
      </c>
      <c r="BB72">
        <f t="shared" si="1"/>
        <v>109.58291919566673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1.3671484644536875</v>
      </c>
      <c r="L73">
        <v>4.2058327781483147</v>
      </c>
      <c r="M73">
        <v>1.1689017588842472</v>
      </c>
      <c r="N73">
        <v>1.3044245128317202</v>
      </c>
      <c r="O73">
        <v>1.4506277982524343</v>
      </c>
      <c r="P73">
        <v>2.3479165976105536</v>
      </c>
      <c r="Q73">
        <v>0</v>
      </c>
      <c r="R73">
        <v>0.58427244339715911</v>
      </c>
      <c r="S73">
        <v>0.29225760105753845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1.5047197913679384</v>
      </c>
      <c r="AF73">
        <v>0.31810739584968356</v>
      </c>
      <c r="AG73">
        <v>2.1836670528880173</v>
      </c>
      <c r="AH73">
        <v>0.89224820288040063</v>
      </c>
      <c r="AI73">
        <v>0</v>
      </c>
      <c r="AJ73">
        <v>0</v>
      </c>
      <c r="AK73">
        <v>3.9453742389987032</v>
      </c>
      <c r="AL73">
        <v>0</v>
      </c>
      <c r="AM73">
        <v>0.69687335149179919</v>
      </c>
      <c r="AN73">
        <v>2.9396418553537883E-2</v>
      </c>
      <c r="AO73">
        <v>0</v>
      </c>
      <c r="AP73">
        <v>0</v>
      </c>
      <c r="AQ73">
        <v>0.69828447801764448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90.974749530369422</v>
      </c>
      <c r="BA73">
        <v>4.821987353111532</v>
      </c>
      <c r="BB73">
        <f t="shared" si="1"/>
        <v>110.53656176438933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1.3671484644536875</v>
      </c>
      <c r="L74">
        <v>4.2058327781483147</v>
      </c>
      <c r="M74">
        <v>1.1689017588842472</v>
      </c>
      <c r="N74">
        <v>1.3044245128317202</v>
      </c>
      <c r="O74">
        <v>1.4506277982524343</v>
      </c>
      <c r="P74">
        <v>2.3479165976105536</v>
      </c>
      <c r="Q74">
        <v>0</v>
      </c>
      <c r="R74">
        <v>0.58427244339715911</v>
      </c>
      <c r="S74">
        <v>0.29225760105753845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0.17633435659592742</v>
      </c>
      <c r="AC74">
        <v>0</v>
      </c>
      <c r="AD74">
        <v>0</v>
      </c>
      <c r="AE74">
        <v>1.5047197913679384</v>
      </c>
      <c r="AF74">
        <v>0.31810739584968356</v>
      </c>
      <c r="AG74">
        <v>2.1836670528880173</v>
      </c>
      <c r="AH74">
        <v>1.3383722827175955</v>
      </c>
      <c r="AI74">
        <v>0</v>
      </c>
      <c r="AJ74">
        <v>0</v>
      </c>
      <c r="AK74">
        <v>3.9453742389987032</v>
      </c>
      <c r="AL74">
        <v>0</v>
      </c>
      <c r="AM74">
        <v>0.69687335149179919</v>
      </c>
      <c r="AN74">
        <v>2.9396418553537883E-2</v>
      </c>
      <c r="AO74">
        <v>0</v>
      </c>
      <c r="AP74">
        <v>0</v>
      </c>
      <c r="AQ74">
        <v>0.69828447801764448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91.639235024003341</v>
      </c>
      <c r="BA74">
        <v>4.8757816093883326</v>
      </c>
      <c r="BB74">
        <f t="shared" si="1"/>
        <v>111.7697114381796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1.3149831975153259</v>
      </c>
      <c r="L75">
        <v>4.2058139308335614</v>
      </c>
      <c r="M75">
        <v>1.1689017588842472</v>
      </c>
      <c r="N75">
        <v>1.3044245128317202</v>
      </c>
      <c r="O75">
        <v>1.4506277982524343</v>
      </c>
      <c r="P75">
        <v>2.3479165976105536</v>
      </c>
      <c r="Q75">
        <v>0</v>
      </c>
      <c r="R75">
        <v>0.58427244339715911</v>
      </c>
      <c r="S75">
        <v>0.29219642385027483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0.69123058778064272</v>
      </c>
      <c r="AC75">
        <v>0</v>
      </c>
      <c r="AD75">
        <v>0</v>
      </c>
      <c r="AE75">
        <v>1.5047197913679384</v>
      </c>
      <c r="AF75">
        <v>0.31810739584968356</v>
      </c>
      <c r="AG75">
        <v>2.1836670528880173</v>
      </c>
      <c r="AH75">
        <v>1.3829846928616154</v>
      </c>
      <c r="AI75">
        <v>0</v>
      </c>
      <c r="AJ75">
        <v>0</v>
      </c>
      <c r="AK75">
        <v>3.9453742389987032</v>
      </c>
      <c r="AL75">
        <v>0</v>
      </c>
      <c r="AM75">
        <v>0.69687335149179919</v>
      </c>
      <c r="AN75">
        <v>2.9396418553537883E-2</v>
      </c>
      <c r="AO75">
        <v>0</v>
      </c>
      <c r="AP75">
        <v>0</v>
      </c>
      <c r="AQ75">
        <v>0.69828447801764448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93.215249426007091</v>
      </c>
      <c r="BA75">
        <v>4.9628626194165939</v>
      </c>
      <c r="BB75">
        <f t="shared" si="1"/>
        <v>113.76590818002342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1.3149928628983667</v>
      </c>
      <c r="L76">
        <v>4.2057499018593472</v>
      </c>
      <c r="M76">
        <v>1.1689017588842472</v>
      </c>
      <c r="N76">
        <v>1.3044245128317202</v>
      </c>
      <c r="O76">
        <v>1.4506277982524343</v>
      </c>
      <c r="P76">
        <v>2.3479165976105536</v>
      </c>
      <c r="Q76">
        <v>0</v>
      </c>
      <c r="R76">
        <v>0.58427244339715911</v>
      </c>
      <c r="S76">
        <v>0.29219642385027483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1.3937466370608853</v>
      </c>
      <c r="AC76">
        <v>0.44671331897951366</v>
      </c>
      <c r="AD76">
        <v>0.40556901788208871</v>
      </c>
      <c r="AE76">
        <v>1.5047197913679384</v>
      </c>
      <c r="AF76">
        <v>0.31810739584968356</v>
      </c>
      <c r="AG76">
        <v>2.1836670528880173</v>
      </c>
      <c r="AH76">
        <v>1.8960274095178458</v>
      </c>
      <c r="AI76">
        <v>0</v>
      </c>
      <c r="AJ76">
        <v>0</v>
      </c>
      <c r="AK76">
        <v>3.9453742389987032</v>
      </c>
      <c r="AL76">
        <v>0</v>
      </c>
      <c r="AM76">
        <v>0.69687335149179919</v>
      </c>
      <c r="AN76">
        <v>2.9396418553537883E-2</v>
      </c>
      <c r="AO76">
        <v>0</v>
      </c>
      <c r="AP76">
        <v>0</v>
      </c>
      <c r="AQ76">
        <v>2.0948535406448956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95.449603423084923</v>
      </c>
      <c r="BA76">
        <v>5.2010686890111106</v>
      </c>
      <c r="BB76">
        <f t="shared" si="1"/>
        <v>119.2264119093409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1.314976282763197</v>
      </c>
      <c r="L77">
        <v>4.2057567844308359</v>
      </c>
      <c r="M77">
        <v>1.1689017588842472</v>
      </c>
      <c r="N77">
        <v>1.3044245128317202</v>
      </c>
      <c r="O77">
        <v>1.4506277982524343</v>
      </c>
      <c r="P77">
        <v>2.3479165976105536</v>
      </c>
      <c r="Q77">
        <v>0</v>
      </c>
      <c r="R77">
        <v>0.58427244339715911</v>
      </c>
      <c r="S77">
        <v>0.29219642385027483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1.3937466370608853</v>
      </c>
      <c r="AC77">
        <v>0.89342663795902733</v>
      </c>
      <c r="AD77">
        <v>0.81113803576417742</v>
      </c>
      <c r="AE77">
        <v>2.2648384059172062</v>
      </c>
      <c r="AF77">
        <v>0.63621479169936712</v>
      </c>
      <c r="AG77">
        <v>2.1836670528880173</v>
      </c>
      <c r="AH77">
        <v>2.5652135616781462</v>
      </c>
      <c r="AI77">
        <v>0</v>
      </c>
      <c r="AJ77">
        <v>0</v>
      </c>
      <c r="AK77">
        <v>3.9453742389987032</v>
      </c>
      <c r="AL77">
        <v>0</v>
      </c>
      <c r="AM77">
        <v>0.69687335149179919</v>
      </c>
      <c r="AN77">
        <v>2.9396418553537883E-2</v>
      </c>
      <c r="AO77">
        <v>0</v>
      </c>
      <c r="AP77">
        <v>0</v>
      </c>
      <c r="AQ77">
        <v>2.0948535406448956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97.125596952619475</v>
      </c>
      <c r="BA77">
        <v>5.3797920432632793</v>
      </c>
      <c r="BB77">
        <f t="shared" si="1"/>
        <v>123.32336688648044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1.314976282763197</v>
      </c>
      <c r="L78">
        <v>4.2057582469188839</v>
      </c>
      <c r="M78">
        <v>1.1689017588842472</v>
      </c>
      <c r="N78">
        <v>1.3044245128317202</v>
      </c>
      <c r="O78">
        <v>1.4506277982524343</v>
      </c>
      <c r="P78">
        <v>2.3479165976105536</v>
      </c>
      <c r="Q78">
        <v>0</v>
      </c>
      <c r="R78">
        <v>0.58427244339715911</v>
      </c>
      <c r="S78">
        <v>0.29219642385027483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2.1836670528880173</v>
      </c>
      <c r="AH78">
        <v>3.3057795657482778</v>
      </c>
      <c r="AI78">
        <v>0</v>
      </c>
      <c r="AJ78">
        <v>0</v>
      </c>
      <c r="AK78">
        <v>3.9453742389987032</v>
      </c>
      <c r="AL78">
        <v>0</v>
      </c>
      <c r="AM78">
        <v>0.69687335149179919</v>
      </c>
      <c r="AN78">
        <v>2.9396418553537883E-2</v>
      </c>
      <c r="AO78">
        <v>0</v>
      </c>
      <c r="AP78">
        <v>0</v>
      </c>
      <c r="AQ78">
        <v>2.7931380719585213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101.8081590482154</v>
      </c>
      <c r="BA78">
        <v>5.7137752559333777</v>
      </c>
      <c r="BB78">
        <f t="shared" si="1"/>
        <v>130.97941268505653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1.3149652039849371</v>
      </c>
      <c r="L79">
        <v>4.2057582469188839</v>
      </c>
      <c r="M79">
        <v>1.1689017588842472</v>
      </c>
      <c r="N79">
        <v>1.3044245128317202</v>
      </c>
      <c r="O79">
        <v>1.4506277982524343</v>
      </c>
      <c r="P79">
        <v>2.3479165976105536</v>
      </c>
      <c r="Q79">
        <v>0</v>
      </c>
      <c r="R79">
        <v>0.58427244339715911</v>
      </c>
      <c r="S79">
        <v>0.29219642385027483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2.1836670528880173</v>
      </c>
      <c r="AH79">
        <v>3.3057795657482778</v>
      </c>
      <c r="AI79">
        <v>0.17633434630781716</v>
      </c>
      <c r="AJ79">
        <v>0</v>
      </c>
      <c r="AK79">
        <v>3.9453742389987032</v>
      </c>
      <c r="AL79">
        <v>0</v>
      </c>
      <c r="AM79">
        <v>0.69687335149179919</v>
      </c>
      <c r="AN79">
        <v>2.9396418553537883E-2</v>
      </c>
      <c r="AO79">
        <v>0</v>
      </c>
      <c r="AP79">
        <v>0</v>
      </c>
      <c r="AQ79">
        <v>2.7931380719585213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102.44362763514921</v>
      </c>
      <c r="BA79">
        <v>5.7477081554499332</v>
      </c>
      <c r="BB79">
        <f t="shared" si="1"/>
        <v>131.75727164000332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1.3149652039849371</v>
      </c>
      <c r="L80">
        <v>4.2057582469188839</v>
      </c>
      <c r="M80">
        <v>1.1689017588842472</v>
      </c>
      <c r="N80">
        <v>1.3044245128317202</v>
      </c>
      <c r="O80">
        <v>1.4506277982524343</v>
      </c>
      <c r="P80">
        <v>2.3479165976105536</v>
      </c>
      <c r="Q80">
        <v>0</v>
      </c>
      <c r="R80">
        <v>0.58427244339715911</v>
      </c>
      <c r="S80">
        <v>0.29219642385027483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2.1836670528880173</v>
      </c>
      <c r="AH80">
        <v>3.3057795657482778</v>
      </c>
      <c r="AI80">
        <v>0.76411552848694042</v>
      </c>
      <c r="AJ80">
        <v>0</v>
      </c>
      <c r="AK80">
        <v>3.9453742389987032</v>
      </c>
      <c r="AL80">
        <v>0</v>
      </c>
      <c r="AM80">
        <v>0.69687335149179919</v>
      </c>
      <c r="AN80">
        <v>2.9396418553537883E-2</v>
      </c>
      <c r="AO80">
        <v>0</v>
      </c>
      <c r="AP80">
        <v>0</v>
      </c>
      <c r="AQ80">
        <v>2.7931380719585213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102.78339281987057</v>
      </c>
      <c r="BA80">
        <v>5.7864795935863764</v>
      </c>
      <c r="BB80">
        <f t="shared" si="1"/>
        <v>132.64604656876739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1.3149652039849371</v>
      </c>
      <c r="L81">
        <v>4.2057582469188839</v>
      </c>
      <c r="M81">
        <v>1.1689017588842472</v>
      </c>
      <c r="N81">
        <v>1.3044245128317202</v>
      </c>
      <c r="O81">
        <v>1.4506277982524343</v>
      </c>
      <c r="P81">
        <v>2.3479165976105536</v>
      </c>
      <c r="Q81">
        <v>0</v>
      </c>
      <c r="R81">
        <v>0.58427244339715911</v>
      </c>
      <c r="S81">
        <v>0.29219642385027483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2.1836670528880173</v>
      </c>
      <c r="AH81">
        <v>3.3057795657482778</v>
      </c>
      <c r="AI81">
        <v>0.76411552848694042</v>
      </c>
      <c r="AJ81">
        <v>0</v>
      </c>
      <c r="AK81">
        <v>3.9453742389987032</v>
      </c>
      <c r="AL81">
        <v>0</v>
      </c>
      <c r="AM81">
        <v>0.69687335149179919</v>
      </c>
      <c r="AN81">
        <v>2.8220552510958043E-2</v>
      </c>
      <c r="AO81">
        <v>0</v>
      </c>
      <c r="AP81">
        <v>0</v>
      </c>
      <c r="AQ81">
        <v>2.7931380719585213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103.27363494051345</v>
      </c>
      <c r="BA81">
        <v>5.8069225630286674</v>
      </c>
      <c r="BB81">
        <f t="shared" si="1"/>
        <v>133.11466985392536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1.3149652039849371</v>
      </c>
      <c r="L82">
        <v>4.2057582469188839</v>
      </c>
      <c r="M82">
        <v>1.1689017588842472</v>
      </c>
      <c r="N82">
        <v>1.3044245128317202</v>
      </c>
      <c r="O82">
        <v>1.4506277982524343</v>
      </c>
      <c r="P82">
        <v>2.3479165976105536</v>
      </c>
      <c r="Q82">
        <v>0</v>
      </c>
      <c r="R82">
        <v>0.58427244339715911</v>
      </c>
      <c r="S82">
        <v>0.29219642385027483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2.1836670528880173</v>
      </c>
      <c r="AH82">
        <v>2.8998066377582963</v>
      </c>
      <c r="AI82">
        <v>0.76411552848694042</v>
      </c>
      <c r="AJ82">
        <v>0</v>
      </c>
      <c r="AK82">
        <v>3.9453742389987032</v>
      </c>
      <c r="AL82">
        <v>0</v>
      </c>
      <c r="AM82">
        <v>0.69687335149179919</v>
      </c>
      <c r="AN82">
        <v>2.8220552510958043E-2</v>
      </c>
      <c r="AO82">
        <v>0</v>
      </c>
      <c r="AP82">
        <v>0</v>
      </c>
      <c r="AQ82">
        <v>2.7931380719585213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103.09993007722812</v>
      </c>
      <c r="BA82">
        <v>5.7826920313533616</v>
      </c>
      <c r="BB82">
        <f t="shared" si="1"/>
        <v>132.55922259432538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1.3149652039849371</v>
      </c>
      <c r="L83">
        <v>4.2057582469188839</v>
      </c>
      <c r="M83">
        <v>1.1689017588842472</v>
      </c>
      <c r="N83">
        <v>1.3044245128317202</v>
      </c>
      <c r="O83">
        <v>1.4506277982524343</v>
      </c>
      <c r="P83">
        <v>2.3479165976105536</v>
      </c>
      <c r="Q83">
        <v>0</v>
      </c>
      <c r="R83">
        <v>0.58427244339715911</v>
      </c>
      <c r="S83">
        <v>0.29219642385027483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2.1836670528880173</v>
      </c>
      <c r="AH83">
        <v>2.6767445870381965</v>
      </c>
      <c r="AI83">
        <v>0.76411552848694042</v>
      </c>
      <c r="AJ83">
        <v>0</v>
      </c>
      <c r="AK83">
        <v>3.9453742389987032</v>
      </c>
      <c r="AL83">
        <v>0</v>
      </c>
      <c r="AM83">
        <v>0.69687335149179919</v>
      </c>
      <c r="AN83">
        <v>2.8220552510958043E-2</v>
      </c>
      <c r="AO83">
        <v>0</v>
      </c>
      <c r="AP83">
        <v>0</v>
      </c>
      <c r="AQ83">
        <v>2.7931380719585213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102.92511271133374</v>
      </c>
      <c r="BA83">
        <v>5.7660606717388845</v>
      </c>
      <c r="BB83">
        <f t="shared" si="1"/>
        <v>132.17797453732538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1.3149652039849371</v>
      </c>
      <c r="L84">
        <v>4.2057582469188839</v>
      </c>
      <c r="M84">
        <v>1.1689017588842472</v>
      </c>
      <c r="N84">
        <v>1.3044245128317202</v>
      </c>
      <c r="O84">
        <v>1.4506277982524343</v>
      </c>
      <c r="P84">
        <v>2.3479165976105536</v>
      </c>
      <c r="Q84">
        <v>0</v>
      </c>
      <c r="R84">
        <v>0.58427244339715911</v>
      </c>
      <c r="S84">
        <v>0.29219642385027483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0.81113803576417742</v>
      </c>
      <c r="AE84">
        <v>2.2648384059172062</v>
      </c>
      <c r="AF84">
        <v>0.95432215128027664</v>
      </c>
      <c r="AG84">
        <v>2.1836670528880173</v>
      </c>
      <c r="AH84">
        <v>1.9205642545397619</v>
      </c>
      <c r="AI84">
        <v>0.76411552848694042</v>
      </c>
      <c r="AJ84">
        <v>0</v>
      </c>
      <c r="AK84">
        <v>3.9453742389987032</v>
      </c>
      <c r="AL84">
        <v>0</v>
      </c>
      <c r="AM84">
        <v>0.69687335149179919</v>
      </c>
      <c r="AN84">
        <v>2.8220552510958043E-2</v>
      </c>
      <c r="AO84">
        <v>0</v>
      </c>
      <c r="AP84">
        <v>0</v>
      </c>
      <c r="AQ84">
        <v>2.7931380719585213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99.728537883531601</v>
      </c>
      <c r="BA84">
        <v>5.5838827227798964</v>
      </c>
      <c r="BB84">
        <f t="shared" si="1"/>
        <v>128.00182834850952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1.3149652039849371</v>
      </c>
      <c r="L85">
        <v>4.2057582469188839</v>
      </c>
      <c r="M85">
        <v>1.1689017588842472</v>
      </c>
      <c r="N85">
        <v>1.3044245128317202</v>
      </c>
      <c r="O85">
        <v>1.4506277982524343</v>
      </c>
      <c r="P85">
        <v>2.3479165976105536</v>
      </c>
      <c r="Q85">
        <v>0</v>
      </c>
      <c r="R85">
        <v>0.58427244339715911</v>
      </c>
      <c r="S85">
        <v>0.29219642385027483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1.3414918766947102</v>
      </c>
      <c r="AD85">
        <v>0.81113803576417742</v>
      </c>
      <c r="AE85">
        <v>2.2648384059172062</v>
      </c>
      <c r="AF85">
        <v>0.95432215128027664</v>
      </c>
      <c r="AG85">
        <v>2.1836670528880173</v>
      </c>
      <c r="AH85">
        <v>1.3383722827175955</v>
      </c>
      <c r="AI85">
        <v>0.76411552848694042</v>
      </c>
      <c r="AJ85">
        <v>0</v>
      </c>
      <c r="AK85">
        <v>3.9453742389987032</v>
      </c>
      <c r="AL85">
        <v>0</v>
      </c>
      <c r="AM85">
        <v>0.69687335149179919</v>
      </c>
      <c r="AN85">
        <v>2.8220552510958043E-2</v>
      </c>
      <c r="AO85">
        <v>0</v>
      </c>
      <c r="AP85">
        <v>0</v>
      </c>
      <c r="AQ85">
        <v>2.7931380719585213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97.951580045919428</v>
      </c>
      <c r="BA85">
        <v>5.4852702607455406</v>
      </c>
      <c r="BB85">
        <f t="shared" si="1"/>
        <v>125.74129100110953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1.3149652039849371</v>
      </c>
      <c r="L86">
        <v>4.2057582469188839</v>
      </c>
      <c r="M86">
        <v>1.1689017588842472</v>
      </c>
      <c r="N86">
        <v>1.3044245128317202</v>
      </c>
      <c r="O86">
        <v>1.4506277982524343</v>
      </c>
      <c r="P86">
        <v>2.3479165976105536</v>
      </c>
      <c r="Q86">
        <v>0</v>
      </c>
      <c r="R86">
        <v>0.58427244339715911</v>
      </c>
      <c r="S86">
        <v>0.29219642385027483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1.3937466370608853</v>
      </c>
      <c r="AC86">
        <v>0.89342663795902733</v>
      </c>
      <c r="AD86">
        <v>0.81113803576417742</v>
      </c>
      <c r="AE86">
        <v>2.2648384059172062</v>
      </c>
      <c r="AF86">
        <v>0.31810739584968356</v>
      </c>
      <c r="AG86">
        <v>2.1836670528880173</v>
      </c>
      <c r="AH86">
        <v>0.71379856230432048</v>
      </c>
      <c r="AI86">
        <v>0.17633434630781716</v>
      </c>
      <c r="AJ86">
        <v>0</v>
      </c>
      <c r="AK86">
        <v>3.9453742389987032</v>
      </c>
      <c r="AL86">
        <v>0</v>
      </c>
      <c r="AM86">
        <v>0.69687335149179919</v>
      </c>
      <c r="AN86">
        <v>2.8220552510958043E-2</v>
      </c>
      <c r="AO86">
        <v>0</v>
      </c>
      <c r="AP86">
        <v>0</v>
      </c>
      <c r="AQ86">
        <v>2.0948535406448956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96.256273220621992</v>
      </c>
      <c r="BA86">
        <v>5.2600894976596013</v>
      </c>
      <c r="BB86">
        <f t="shared" si="1"/>
        <v>120.57937216883816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1.3149652039849371</v>
      </c>
      <c r="L87">
        <v>4.2057654393605128</v>
      </c>
      <c r="M87">
        <v>1.1689017588842472</v>
      </c>
      <c r="N87">
        <v>1.3044245128317202</v>
      </c>
      <c r="O87">
        <v>1.4506277982524343</v>
      </c>
      <c r="P87">
        <v>2.3479165976105536</v>
      </c>
      <c r="Q87">
        <v>0</v>
      </c>
      <c r="R87">
        <v>0.58427244339715911</v>
      </c>
      <c r="S87">
        <v>0.29219642385027483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0.89342663795902733</v>
      </c>
      <c r="AD87">
        <v>0.40556901788208871</v>
      </c>
      <c r="AE87">
        <v>1.5047197913679384</v>
      </c>
      <c r="AF87">
        <v>0.31810739584968356</v>
      </c>
      <c r="AG87">
        <v>2.1836670528880173</v>
      </c>
      <c r="AH87">
        <v>0.35689928115216024</v>
      </c>
      <c r="AI87">
        <v>0</v>
      </c>
      <c r="AJ87">
        <v>0</v>
      </c>
      <c r="AK87">
        <v>3.9453742389987032</v>
      </c>
      <c r="AL87">
        <v>0</v>
      </c>
      <c r="AM87">
        <v>0.69687335149179919</v>
      </c>
      <c r="AN87">
        <v>2.8220552510958043E-2</v>
      </c>
      <c r="AO87">
        <v>0</v>
      </c>
      <c r="AP87">
        <v>0</v>
      </c>
      <c r="AQ87">
        <v>0.69828447801764448</v>
      </c>
      <c r="AR87">
        <v>0</v>
      </c>
      <c r="AS87">
        <v>1.3937467024480727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93.604819453141275</v>
      </c>
      <c r="BA87">
        <v>5.0198675353416924</v>
      </c>
      <c r="BB87">
        <f t="shared" si="1"/>
        <v>115.07265723359841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1.3149652039849371</v>
      </c>
      <c r="L88">
        <v>4.2057663569308463</v>
      </c>
      <c r="M88">
        <v>1.1689017588842472</v>
      </c>
      <c r="N88">
        <v>1.3044245128317202</v>
      </c>
      <c r="O88">
        <v>1.4506277982524343</v>
      </c>
      <c r="P88">
        <v>2.3479165976105536</v>
      </c>
      <c r="Q88">
        <v>0</v>
      </c>
      <c r="R88">
        <v>0.58427244339715911</v>
      </c>
      <c r="S88">
        <v>0.29219642385027483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0.69123058778064272</v>
      </c>
      <c r="AC88">
        <v>0.44671331897951366</v>
      </c>
      <c r="AD88">
        <v>0.40556901788208871</v>
      </c>
      <c r="AE88">
        <v>1.5047197913679384</v>
      </c>
      <c r="AF88">
        <v>0.31810739584968356</v>
      </c>
      <c r="AG88">
        <v>2.1836670528880173</v>
      </c>
      <c r="AH88">
        <v>0</v>
      </c>
      <c r="AI88">
        <v>0</v>
      </c>
      <c r="AJ88">
        <v>0</v>
      </c>
      <c r="AK88">
        <v>3.9453742389987032</v>
      </c>
      <c r="AL88">
        <v>0</v>
      </c>
      <c r="AM88">
        <v>0.69687335149179919</v>
      </c>
      <c r="AN88">
        <v>2.8220552510958043E-2</v>
      </c>
      <c r="AO88">
        <v>0</v>
      </c>
      <c r="AP88">
        <v>0</v>
      </c>
      <c r="AQ88">
        <v>0</v>
      </c>
      <c r="AR88">
        <v>0</v>
      </c>
      <c r="AS88">
        <v>1.3937467024480727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91.627226048841564</v>
      </c>
      <c r="BA88">
        <v>4.8450597006698404</v>
      </c>
      <c r="BB88">
        <f t="shared" si="1"/>
        <v>111.06545945411132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1.3149652039849371</v>
      </c>
      <c r="L89">
        <v>4.2057728994149137</v>
      </c>
      <c r="M89">
        <v>1.1689017588842472</v>
      </c>
      <c r="N89">
        <v>1.3044245128317202</v>
      </c>
      <c r="O89">
        <v>1.4506277982524343</v>
      </c>
      <c r="P89">
        <v>2.3479165976105536</v>
      </c>
      <c r="Q89">
        <v>0</v>
      </c>
      <c r="R89">
        <v>0.58427244339715911</v>
      </c>
      <c r="S89">
        <v>0.29219642385027483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0.69123058778064272</v>
      </c>
      <c r="AC89">
        <v>0.44671331897951366</v>
      </c>
      <c r="AD89">
        <v>0.40556901788208871</v>
      </c>
      <c r="AE89">
        <v>1.5047197913679384</v>
      </c>
      <c r="AF89">
        <v>0.31810739584968356</v>
      </c>
      <c r="AG89">
        <v>2.1836670528880173</v>
      </c>
      <c r="AH89">
        <v>0</v>
      </c>
      <c r="AI89">
        <v>0</v>
      </c>
      <c r="AJ89">
        <v>0</v>
      </c>
      <c r="AK89">
        <v>3.9453742389987032</v>
      </c>
      <c r="AL89">
        <v>0</v>
      </c>
      <c r="AM89">
        <v>0.69687335149179919</v>
      </c>
      <c r="AN89">
        <v>2.8220552510958043E-2</v>
      </c>
      <c r="AO89">
        <v>0</v>
      </c>
      <c r="AP89">
        <v>0</v>
      </c>
      <c r="AQ89">
        <v>0</v>
      </c>
      <c r="AR89">
        <v>0</v>
      </c>
      <c r="AS89">
        <v>1.3937467024480727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89.411320183677716</v>
      </c>
      <c r="BA89">
        <v>4.7524351089818326</v>
      </c>
      <c r="BB89">
        <f t="shared" si="1"/>
        <v>108.94218472311955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1.3149652039849371</v>
      </c>
      <c r="L90">
        <v>4.2057738514838423</v>
      </c>
      <c r="M90">
        <v>1.1689017588842472</v>
      </c>
      <c r="N90">
        <v>1.3044245128317202</v>
      </c>
      <c r="O90">
        <v>1.4506277982524343</v>
      </c>
      <c r="P90">
        <v>2.3479165976105536</v>
      </c>
      <c r="Q90">
        <v>0</v>
      </c>
      <c r="R90">
        <v>0.58427244339715911</v>
      </c>
      <c r="S90">
        <v>0.29219642385027483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0.69123058778064272</v>
      </c>
      <c r="AC90">
        <v>0.44671331897951366</v>
      </c>
      <c r="AD90">
        <v>0</v>
      </c>
      <c r="AE90">
        <v>1.4459416897365014</v>
      </c>
      <c r="AF90">
        <v>0.31810739584968356</v>
      </c>
      <c r="AG90">
        <v>2.1836670528880173</v>
      </c>
      <c r="AH90">
        <v>0</v>
      </c>
      <c r="AI90">
        <v>0</v>
      </c>
      <c r="AJ90">
        <v>0</v>
      </c>
      <c r="AK90">
        <v>3.9453742389987032</v>
      </c>
      <c r="AL90">
        <v>0</v>
      </c>
      <c r="AM90">
        <v>0.69687335149179919</v>
      </c>
      <c r="AN90">
        <v>2.8220552510958043E-2</v>
      </c>
      <c r="AO90">
        <v>0</v>
      </c>
      <c r="AP90">
        <v>0</v>
      </c>
      <c r="AQ90">
        <v>0</v>
      </c>
      <c r="AR90">
        <v>0</v>
      </c>
      <c r="AS90">
        <v>1.3937467024480727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89.411320183677716</v>
      </c>
      <c r="BA90">
        <v>4.7330254391826481</v>
      </c>
      <c r="BB90">
        <f t="shared" si="1"/>
        <v>108.49724822547412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1.3149652039849371</v>
      </c>
      <c r="L91">
        <v>4.2057748080014754</v>
      </c>
      <c r="M91">
        <v>1.1689017588842472</v>
      </c>
      <c r="N91">
        <v>1.3044245128317202</v>
      </c>
      <c r="O91">
        <v>1.4506277982524343</v>
      </c>
      <c r="P91">
        <v>2.3479165976105536</v>
      </c>
      <c r="Q91">
        <v>0</v>
      </c>
      <c r="R91">
        <v>0.58427244339715911</v>
      </c>
      <c r="S91">
        <v>0.29219642385027483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0.69123058778064272</v>
      </c>
      <c r="AC91">
        <v>0</v>
      </c>
      <c r="AD91">
        <v>0</v>
      </c>
      <c r="AE91">
        <v>0.75235987496039725</v>
      </c>
      <c r="AF91">
        <v>0.31810739584968356</v>
      </c>
      <c r="AG91">
        <v>2.1836670528880173</v>
      </c>
      <c r="AH91">
        <v>0</v>
      </c>
      <c r="AI91">
        <v>0</v>
      </c>
      <c r="AJ91">
        <v>0</v>
      </c>
      <c r="AK91">
        <v>3.9453742389987032</v>
      </c>
      <c r="AL91">
        <v>0</v>
      </c>
      <c r="AM91">
        <v>0.69687335149179919</v>
      </c>
      <c r="AN91">
        <v>2.8808485532247963E-2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89.70002504696302</v>
      </c>
      <c r="BA91">
        <v>4.6974535814597145</v>
      </c>
      <c r="BB91">
        <f t="shared" si="1"/>
        <v>107.68181870226567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1.3149652039849371</v>
      </c>
      <c r="L92">
        <v>4.2057757689990671</v>
      </c>
      <c r="M92">
        <v>1.1689017588842472</v>
      </c>
      <c r="N92">
        <v>1.3044245128317202</v>
      </c>
      <c r="O92">
        <v>1.4506277982524343</v>
      </c>
      <c r="P92">
        <v>2.3479165976105536</v>
      </c>
      <c r="Q92">
        <v>0</v>
      </c>
      <c r="R92">
        <v>0.58427244339715911</v>
      </c>
      <c r="S92">
        <v>0.29219642385027483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0.69123058778064272</v>
      </c>
      <c r="AC92">
        <v>0</v>
      </c>
      <c r="AD92">
        <v>0</v>
      </c>
      <c r="AE92">
        <v>0.75235987496039725</v>
      </c>
      <c r="AF92">
        <v>0.31810739584968356</v>
      </c>
      <c r="AG92">
        <v>2.1836670528880173</v>
      </c>
      <c r="AH92">
        <v>0</v>
      </c>
      <c r="AI92">
        <v>0</v>
      </c>
      <c r="AJ92">
        <v>0</v>
      </c>
      <c r="AK92">
        <v>3.9453742389987032</v>
      </c>
      <c r="AL92">
        <v>0</v>
      </c>
      <c r="AM92">
        <v>0.69687335149179919</v>
      </c>
      <c r="AN92">
        <v>2.8808485532247963E-2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89.920869338342712</v>
      </c>
      <c r="BA92">
        <v>4.7066849130090915</v>
      </c>
      <c r="BB92">
        <f t="shared" si="1"/>
        <v>107.89343262309359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1.3149789847579392</v>
      </c>
      <c r="L93">
        <v>4.2057767345081629</v>
      </c>
      <c r="M93">
        <v>1.1689017588842472</v>
      </c>
      <c r="N93">
        <v>1.3044245128317202</v>
      </c>
      <c r="O93">
        <v>1.4506277982524343</v>
      </c>
      <c r="P93">
        <v>2.3479165976105536</v>
      </c>
      <c r="Q93">
        <v>0</v>
      </c>
      <c r="R93">
        <v>0.58427244339715911</v>
      </c>
      <c r="S93">
        <v>0.29219642385027483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0.69123058778064272</v>
      </c>
      <c r="AC93">
        <v>0</v>
      </c>
      <c r="AD93">
        <v>0</v>
      </c>
      <c r="AE93">
        <v>0.75235987496039725</v>
      </c>
      <c r="AF93">
        <v>0.31810739584968356</v>
      </c>
      <c r="AG93">
        <v>2.1836670528880173</v>
      </c>
      <c r="AH93">
        <v>0</v>
      </c>
      <c r="AI93">
        <v>0</v>
      </c>
      <c r="AJ93">
        <v>0</v>
      </c>
      <c r="AK93">
        <v>3.9453742389987032</v>
      </c>
      <c r="AL93">
        <v>0</v>
      </c>
      <c r="AM93">
        <v>0.69687335149179919</v>
      </c>
      <c r="AN93">
        <v>2.8808485532247963E-2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90.012071592569384</v>
      </c>
      <c r="BA93">
        <v>4.7104977836303563</v>
      </c>
      <c r="BB93">
        <f t="shared" si="1"/>
        <v>107.98083675298108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1.3149789847579392</v>
      </c>
      <c r="L94">
        <v>4.2057767345081629</v>
      </c>
      <c r="M94">
        <v>1.1689017588842472</v>
      </c>
      <c r="N94">
        <v>1.3044245128317202</v>
      </c>
      <c r="O94">
        <v>1.4506277982524343</v>
      </c>
      <c r="P94">
        <v>2.3479165976105536</v>
      </c>
      <c r="Q94">
        <v>0</v>
      </c>
      <c r="R94">
        <v>0.58427244339715911</v>
      </c>
      <c r="S94">
        <v>0.29219642385027483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0.69123058778064272</v>
      </c>
      <c r="AC94">
        <v>0</v>
      </c>
      <c r="AD94">
        <v>0</v>
      </c>
      <c r="AE94">
        <v>0.75235987496039725</v>
      </c>
      <c r="AF94">
        <v>0.31810739584968356</v>
      </c>
      <c r="AG94">
        <v>2.1836670528880173</v>
      </c>
      <c r="AH94">
        <v>0</v>
      </c>
      <c r="AI94">
        <v>0</v>
      </c>
      <c r="AJ94">
        <v>0</v>
      </c>
      <c r="AK94">
        <v>3.9453742389987032</v>
      </c>
      <c r="AL94">
        <v>0</v>
      </c>
      <c r="AM94">
        <v>0.69687335149179919</v>
      </c>
      <c r="AN94">
        <v>2.8808485532247963E-2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90.134583594239174</v>
      </c>
      <c r="BA94">
        <v>4.7156187853001486</v>
      </c>
      <c r="BB94">
        <f t="shared" si="1"/>
        <v>108.09822775298107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1.3149621277545982</v>
      </c>
      <c r="L95">
        <v>4.2057757689990671</v>
      </c>
      <c r="M95">
        <v>1.1689017588842472</v>
      </c>
      <c r="N95">
        <v>1.3044245128317202</v>
      </c>
      <c r="O95">
        <v>1.4506277982524343</v>
      </c>
      <c r="P95">
        <v>2.3479165976105536</v>
      </c>
      <c r="Q95">
        <v>0</v>
      </c>
      <c r="R95">
        <v>0.58427244339715911</v>
      </c>
      <c r="S95">
        <v>0.29219642385027483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0.69123058778064272</v>
      </c>
      <c r="AC95">
        <v>0</v>
      </c>
      <c r="AD95">
        <v>0</v>
      </c>
      <c r="AE95">
        <v>0.75235987496039725</v>
      </c>
      <c r="AF95">
        <v>0.24052021905341453</v>
      </c>
      <c r="AG95">
        <v>2.1836670528880173</v>
      </c>
      <c r="AH95">
        <v>0</v>
      </c>
      <c r="AI95">
        <v>0</v>
      </c>
      <c r="AJ95">
        <v>0</v>
      </c>
      <c r="AK95">
        <v>3.9453742389987032</v>
      </c>
      <c r="AL95">
        <v>0</v>
      </c>
      <c r="AM95">
        <v>0.69687335149179919</v>
      </c>
      <c r="AN95">
        <v>2.8808485532247963E-2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90.153650594865354</v>
      </c>
      <c r="BA95">
        <v>4.7131718969552239</v>
      </c>
      <c r="BB95">
        <f t="shared" si="1"/>
        <v>108.04213664264347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1.3149621277545982</v>
      </c>
      <c r="L96">
        <v>4.2057767345081629</v>
      </c>
      <c r="M96">
        <v>1.1689017588842472</v>
      </c>
      <c r="N96">
        <v>1.3044245128317202</v>
      </c>
      <c r="O96">
        <v>1.4506277982524343</v>
      </c>
      <c r="P96">
        <v>2.3479165976105536</v>
      </c>
      <c r="Q96">
        <v>0</v>
      </c>
      <c r="R96">
        <v>0.58427244339715911</v>
      </c>
      <c r="S96">
        <v>0.29219642385027483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0.69123058778064272</v>
      </c>
      <c r="AC96">
        <v>0</v>
      </c>
      <c r="AD96">
        <v>0</v>
      </c>
      <c r="AE96">
        <v>0.75235987496039725</v>
      </c>
      <c r="AF96">
        <v>0.24052021905341453</v>
      </c>
      <c r="AG96">
        <v>2.1836670528880173</v>
      </c>
      <c r="AH96">
        <v>0</v>
      </c>
      <c r="AI96">
        <v>0</v>
      </c>
      <c r="AJ96">
        <v>0</v>
      </c>
      <c r="AK96">
        <v>3.9453742389987032</v>
      </c>
      <c r="AL96">
        <v>0</v>
      </c>
      <c r="AM96">
        <v>0.69687335149179919</v>
      </c>
      <c r="AN96">
        <v>2.8808485532247963E-2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90.153650594865354</v>
      </c>
      <c r="BA96">
        <v>4.7131719373135041</v>
      </c>
      <c r="BB96">
        <f t="shared" si="1"/>
        <v>108.0421375677943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1.3149621277545982</v>
      </c>
      <c r="L97">
        <v>4.2057757689990671</v>
      </c>
      <c r="M97">
        <v>1.1689017588842472</v>
      </c>
      <c r="N97">
        <v>1.3044245128317202</v>
      </c>
      <c r="O97">
        <v>1.4506277982524343</v>
      </c>
      <c r="P97">
        <v>2.3479165976105536</v>
      </c>
      <c r="Q97">
        <v>0</v>
      </c>
      <c r="R97">
        <v>0.58427244339715911</v>
      </c>
      <c r="S97">
        <v>0.29219642385027483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0.49373616093718314</v>
      </c>
      <c r="AC97">
        <v>0</v>
      </c>
      <c r="AD97">
        <v>0</v>
      </c>
      <c r="AE97">
        <v>0.75235987496039725</v>
      </c>
      <c r="AF97">
        <v>0.24052021905341453</v>
      </c>
      <c r="AG97">
        <v>2.1836670528880173</v>
      </c>
      <c r="AH97">
        <v>0</v>
      </c>
      <c r="AI97">
        <v>0</v>
      </c>
      <c r="AJ97">
        <v>0</v>
      </c>
      <c r="AK97">
        <v>3.9453742389987032</v>
      </c>
      <c r="AL97">
        <v>0</v>
      </c>
      <c r="AM97">
        <v>0.69687335149179919</v>
      </c>
      <c r="AN97">
        <v>2.8808485532247963E-2</v>
      </c>
      <c r="AO97">
        <v>0</v>
      </c>
      <c r="AP97">
        <v>0</v>
      </c>
      <c r="AQ97">
        <v>0</v>
      </c>
      <c r="AR97">
        <v>0</v>
      </c>
      <c r="AS97">
        <v>1.2343404902177957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90.153650594865354</v>
      </c>
      <c r="BA97">
        <v>4.6982534502419409</v>
      </c>
      <c r="BB97">
        <f t="shared" si="1"/>
        <v>107.70015445028304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1.3149621277545982</v>
      </c>
      <c r="L98">
        <v>4.2057767345081629</v>
      </c>
      <c r="M98">
        <v>1.1689017588842472</v>
      </c>
      <c r="N98">
        <v>1.3044245128317202</v>
      </c>
      <c r="O98">
        <v>1.4506277982524343</v>
      </c>
      <c r="P98">
        <v>2.3479165976105536</v>
      </c>
      <c r="Q98">
        <v>0</v>
      </c>
      <c r="R98">
        <v>0.58427244339715911</v>
      </c>
      <c r="S98">
        <v>0.29219642385027483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0.24052021905341453</v>
      </c>
      <c r="AG98">
        <v>2.1836670528880173</v>
      </c>
      <c r="AH98">
        <v>0</v>
      </c>
      <c r="AI98">
        <v>0</v>
      </c>
      <c r="AJ98">
        <v>0</v>
      </c>
      <c r="AK98">
        <v>3.9453742389987032</v>
      </c>
      <c r="AL98">
        <v>0</v>
      </c>
      <c r="AM98">
        <v>0.69687335149179919</v>
      </c>
      <c r="AN98">
        <v>2.8808485532247963E-2</v>
      </c>
      <c r="AO98">
        <v>0</v>
      </c>
      <c r="AP98">
        <v>0</v>
      </c>
      <c r="AQ98">
        <v>0</v>
      </c>
      <c r="AR98">
        <v>0</v>
      </c>
      <c r="AS98">
        <v>1.2343404902177957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90.153650594865354</v>
      </c>
      <c r="BA98">
        <v>4.6461666762997025</v>
      </c>
      <c r="BB98">
        <f t="shared" si="1"/>
        <v>106.50614615383678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3.2054977416228141E-2</v>
      </c>
      <c r="L99">
        <f t="shared" si="2"/>
        <v>9.9303351459043218E-2</v>
      </c>
      <c r="M99">
        <f t="shared" si="2"/>
        <v>2.8053642213221913E-2</v>
      </c>
      <c r="N99">
        <f t="shared" si="2"/>
        <v>3.1306188307961245E-2</v>
      </c>
      <c r="O99">
        <f t="shared" si="2"/>
        <v>3.4815067158058502E-2</v>
      </c>
      <c r="P99">
        <f t="shared" si="2"/>
        <v>5.6349998342653224E-2</v>
      </c>
      <c r="Q99">
        <f t="shared" si="2"/>
        <v>0</v>
      </c>
      <c r="R99">
        <f t="shared" si="2"/>
        <v>1.4078250766378756E-2</v>
      </c>
      <c r="S99">
        <f t="shared" si="2"/>
        <v>7.0854603991342031E-3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1.2381492133455145E-2</v>
      </c>
      <c r="AC99">
        <f t="shared" si="2"/>
        <v>6.5930772142163349E-3</v>
      </c>
      <c r="AD99">
        <f t="shared" si="2"/>
        <v>4.9638120069499551E-3</v>
      </c>
      <c r="AE99">
        <f t="shared" si="2"/>
        <v>1.760586801425627E-2</v>
      </c>
      <c r="AF99">
        <f t="shared" si="2"/>
        <v>7.481342746428467E-3</v>
      </c>
      <c r="AG99">
        <f t="shared" si="2"/>
        <v>5.2408009269312335E-2</v>
      </c>
      <c r="AH99">
        <f t="shared" si="2"/>
        <v>1.472209522330933E-2</v>
      </c>
      <c r="AI99">
        <f t="shared" si="2"/>
        <v>2.4686809317686384E-3</v>
      </c>
      <c r="AJ99">
        <f t="shared" si="2"/>
        <v>0</v>
      </c>
      <c r="AK99">
        <f t="shared" si="2"/>
        <v>9.4688981735968777E-2</v>
      </c>
      <c r="AL99">
        <f t="shared" si="2"/>
        <v>0</v>
      </c>
      <c r="AM99">
        <f t="shared" si="2"/>
        <v>1.6724960435803144E-2</v>
      </c>
      <c r="AN99">
        <f t="shared" si="2"/>
        <v>7.0521980266750059E-4</v>
      </c>
      <c r="AO99">
        <f t="shared" si="2"/>
        <v>0</v>
      </c>
      <c r="AP99">
        <f t="shared" si="2"/>
        <v>0</v>
      </c>
      <c r="AQ99">
        <f t="shared" si="2"/>
        <v>1.9726537196846233E-2</v>
      </c>
      <c r="AR99">
        <f t="shared" si="2"/>
        <v>0</v>
      </c>
      <c r="AS99">
        <f t="shared" si="2"/>
        <v>3.3473902343316875E-2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2.1750682602796907</v>
      </c>
      <c r="BA99">
        <f t="shared" si="2"/>
        <v>0.11545407353158063</v>
      </c>
      <c r="BB99">
        <f t="shared" si="1"/>
        <v>2.646605101865088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15.02340638697558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0.62797838697557928</v>
      </c>
      <c r="BB3">
        <f>SUM(B3:AZ3)-BA3</f>
        <v>14.395428000000001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15.02340638697558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0.62797838697557928</v>
      </c>
      <c r="BB4">
        <f t="shared" ref="BB4:BB67" si="0">SUM(B4:AZ4)-BA4</f>
        <v>14.395428000000001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14.040085577123774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0.5868755771237737</v>
      </c>
      <c r="BB5">
        <f t="shared" si="0"/>
        <v>13.45321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15.02340638697558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0.62797838697557928</v>
      </c>
      <c r="BB6">
        <f t="shared" si="0"/>
        <v>14.395428000000001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13.86339281987059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0.57948981987058978</v>
      </c>
      <c r="BB7">
        <f t="shared" si="0"/>
        <v>13.283903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14.309076393237319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0.59811939323731877</v>
      </c>
      <c r="BB8">
        <f t="shared" si="0"/>
        <v>13.710957000000001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11.645874556460029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0.48679755646002931</v>
      </c>
      <c r="BB9">
        <f t="shared" si="0"/>
        <v>11.159077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12.403279064913379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0.51845706491337928</v>
      </c>
      <c r="BB10">
        <f t="shared" si="0"/>
        <v>11.884822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11.937405552076809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0.49898355207681</v>
      </c>
      <c r="BB11">
        <f t="shared" si="0"/>
        <v>11.438421999999999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11.822887706115631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0.49419670611563227</v>
      </c>
      <c r="BB12">
        <f t="shared" si="0"/>
        <v>11.328690999999999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13.15587768733041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0.54991568733040985</v>
      </c>
      <c r="BB13">
        <f t="shared" si="0"/>
        <v>12.605962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13.745562513045293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0.5745645130452921</v>
      </c>
      <c r="BB14">
        <f t="shared" si="0"/>
        <v>13.170998000000001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12.359266332707158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0.51661733270715793</v>
      </c>
      <c r="BB16">
        <f t="shared" si="0"/>
        <v>11.842649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13.232792736380713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0.55313073638071231</v>
      </c>
      <c r="BB17">
        <f t="shared" si="0"/>
        <v>12.679662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14.515360050093927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0.60674205009392601</v>
      </c>
      <c r="BB18">
        <f t="shared" si="0"/>
        <v>13.908618000000001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15.02340638697558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0.62797838697557928</v>
      </c>
      <c r="BB45">
        <f t="shared" si="0"/>
        <v>14.395428000000001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15.02340638697558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0.62797838697557928</v>
      </c>
      <c r="BB48">
        <f t="shared" si="0"/>
        <v>14.395428000000001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15.02340638697558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0.62797838697557928</v>
      </c>
      <c r="BB52">
        <f t="shared" si="0"/>
        <v>14.395428000000001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15.02340638697558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0.62797838697557928</v>
      </c>
      <c r="BB69">
        <f t="shared" si="1"/>
        <v>14.395428000000001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15.02340638697558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0.62797838697557928</v>
      </c>
      <c r="BB70">
        <f t="shared" si="1"/>
        <v>14.395428000000001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15.02340638697558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0.62797838697557928</v>
      </c>
      <c r="BB92">
        <f t="shared" si="1"/>
        <v>14.395428000000001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15.02340638697558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0.62797838697557928</v>
      </c>
      <c r="BB93">
        <f t="shared" si="1"/>
        <v>14.395428000000001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15.02340638697558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0.62797838697557928</v>
      </c>
      <c r="BB95">
        <f t="shared" si="1"/>
        <v>14.395428000000001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15.02340638697558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0.62797838697557928</v>
      </c>
      <c r="BB96">
        <f t="shared" si="1"/>
        <v>14.395428000000001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14.165927781256521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0.59213578125652155</v>
      </c>
      <c r="BB97">
        <f t="shared" si="1"/>
        <v>13.573791999999999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15.02340638697558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0.62797838697557928</v>
      </c>
      <c r="BB98">
        <f t="shared" si="1"/>
        <v>14.395428000000001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0.35453487972239678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1.4819557972396129E-2</v>
      </c>
      <c r="BB99">
        <f t="shared" si="1"/>
        <v>0.33971532175000063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259.18</v>
      </c>
      <c r="L3" s="216">
        <v>6.72</v>
      </c>
      <c r="M3" s="216">
        <v>63.82</v>
      </c>
      <c r="N3" s="216">
        <v>52.69</v>
      </c>
      <c r="O3" s="216">
        <v>73.55</v>
      </c>
      <c r="P3" s="216">
        <v>31.08</v>
      </c>
      <c r="Q3" s="216">
        <v>0</v>
      </c>
      <c r="R3" s="216">
        <v>19.170000000000002</v>
      </c>
      <c r="S3" s="216">
        <v>11.77</v>
      </c>
      <c r="T3" s="216">
        <v>0</v>
      </c>
      <c r="U3" s="216">
        <v>49.68</v>
      </c>
      <c r="V3" s="216">
        <v>8.74</v>
      </c>
      <c r="W3" s="216">
        <v>14.67</v>
      </c>
      <c r="X3" s="216">
        <v>41.88</v>
      </c>
      <c r="Y3" s="216">
        <v>0</v>
      </c>
      <c r="Z3" s="216">
        <v>58.67</v>
      </c>
      <c r="AA3" s="216">
        <v>38.03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259.18</v>
      </c>
      <c r="L4" s="216">
        <v>6.72</v>
      </c>
      <c r="M4" s="216">
        <v>63.82</v>
      </c>
      <c r="N4" s="216">
        <v>52.69</v>
      </c>
      <c r="O4" s="216">
        <v>73.55</v>
      </c>
      <c r="P4" s="216">
        <v>31.08</v>
      </c>
      <c r="Q4" s="216">
        <v>0</v>
      </c>
      <c r="R4" s="216">
        <v>19.170000000000002</v>
      </c>
      <c r="S4" s="216">
        <v>11.77</v>
      </c>
      <c r="T4" s="216">
        <v>0</v>
      </c>
      <c r="U4" s="216">
        <v>49.68</v>
      </c>
      <c r="V4" s="216">
        <v>8.74</v>
      </c>
      <c r="W4" s="216">
        <v>14.67</v>
      </c>
      <c r="X4" s="216">
        <v>41.88</v>
      </c>
      <c r="Y4" s="216">
        <v>0</v>
      </c>
      <c r="Z4" s="216">
        <v>58.67</v>
      </c>
      <c r="AA4" s="216">
        <v>38.03</v>
      </c>
      <c r="AB4" s="216">
        <v>0</v>
      </c>
      <c r="AC4" s="216">
        <v>9.33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259.18</v>
      </c>
      <c r="L5" s="216">
        <v>6.72</v>
      </c>
      <c r="M5" s="216">
        <v>63.82</v>
      </c>
      <c r="N5" s="216">
        <v>52.69</v>
      </c>
      <c r="O5" s="216">
        <v>73.55</v>
      </c>
      <c r="P5" s="216">
        <v>31.08</v>
      </c>
      <c r="Q5" s="216">
        <v>0</v>
      </c>
      <c r="R5" s="216">
        <v>19.170000000000002</v>
      </c>
      <c r="S5" s="216">
        <v>11.77</v>
      </c>
      <c r="T5" s="216">
        <v>0</v>
      </c>
      <c r="U5" s="216">
        <v>49.68</v>
      </c>
      <c r="V5" s="216">
        <v>8.74</v>
      </c>
      <c r="W5" s="216">
        <v>19.559999999999999</v>
      </c>
      <c r="X5" s="216">
        <v>62.19</v>
      </c>
      <c r="Y5" s="216">
        <v>0</v>
      </c>
      <c r="Z5" s="216">
        <v>58.67</v>
      </c>
      <c r="AA5" s="216">
        <v>38.03</v>
      </c>
      <c r="AB5" s="216">
        <v>0</v>
      </c>
      <c r="AC5" s="216">
        <v>9.33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259.18</v>
      </c>
      <c r="L6" s="216">
        <v>6.72</v>
      </c>
      <c r="M6" s="216">
        <v>63.82</v>
      </c>
      <c r="N6" s="216">
        <v>52.69</v>
      </c>
      <c r="O6" s="216">
        <v>73.55</v>
      </c>
      <c r="P6" s="216">
        <v>31.08</v>
      </c>
      <c r="Q6" s="216">
        <v>0</v>
      </c>
      <c r="R6" s="216">
        <v>19.170000000000002</v>
      </c>
      <c r="S6" s="216">
        <v>11.77</v>
      </c>
      <c r="T6" s="216">
        <v>0</v>
      </c>
      <c r="U6" s="216">
        <v>49.68</v>
      </c>
      <c r="V6" s="216">
        <v>8.74</v>
      </c>
      <c r="W6" s="216">
        <v>19.559999999999999</v>
      </c>
      <c r="X6" s="216">
        <v>62.19</v>
      </c>
      <c r="Y6" s="216">
        <v>0</v>
      </c>
      <c r="Z6" s="216">
        <v>58.67</v>
      </c>
      <c r="AA6" s="216">
        <v>38.03</v>
      </c>
      <c r="AB6" s="216">
        <v>0</v>
      </c>
      <c r="AC6" s="216">
        <v>9.33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259.18</v>
      </c>
      <c r="L7" s="216">
        <v>6.72</v>
      </c>
      <c r="M7" s="216">
        <v>63.82</v>
      </c>
      <c r="N7" s="216">
        <v>52.69</v>
      </c>
      <c r="O7" s="216">
        <v>73.55</v>
      </c>
      <c r="P7" s="216">
        <v>31.08</v>
      </c>
      <c r="Q7" s="216">
        <v>0</v>
      </c>
      <c r="R7" s="216">
        <v>19.170000000000002</v>
      </c>
      <c r="S7" s="216">
        <v>11.77</v>
      </c>
      <c r="T7" s="216">
        <v>0</v>
      </c>
      <c r="U7" s="216">
        <v>49.68</v>
      </c>
      <c r="V7" s="216">
        <v>8.74</v>
      </c>
      <c r="W7" s="216">
        <v>19.559999999999999</v>
      </c>
      <c r="X7" s="216">
        <v>62.19</v>
      </c>
      <c r="Y7" s="216">
        <v>0</v>
      </c>
      <c r="Z7" s="216">
        <v>58.67</v>
      </c>
      <c r="AA7" s="216">
        <v>38.03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259.18</v>
      </c>
      <c r="L8" s="216">
        <v>6.72</v>
      </c>
      <c r="M8" s="216">
        <v>63.82</v>
      </c>
      <c r="N8" s="216">
        <v>52.69</v>
      </c>
      <c r="O8" s="216">
        <v>73.55</v>
      </c>
      <c r="P8" s="216">
        <v>31.08</v>
      </c>
      <c r="Q8" s="216">
        <v>0</v>
      </c>
      <c r="R8" s="216">
        <v>19.170000000000002</v>
      </c>
      <c r="S8" s="216">
        <v>11.77</v>
      </c>
      <c r="T8" s="216">
        <v>0</v>
      </c>
      <c r="U8" s="216">
        <v>49.68</v>
      </c>
      <c r="V8" s="216">
        <v>8.74</v>
      </c>
      <c r="W8" s="216">
        <v>19.559999999999999</v>
      </c>
      <c r="X8" s="216">
        <v>62.19</v>
      </c>
      <c r="Y8" s="216">
        <v>0</v>
      </c>
      <c r="Z8" s="216">
        <v>58.67</v>
      </c>
      <c r="AA8" s="216">
        <v>38.03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259.18</v>
      </c>
      <c r="L9" s="216">
        <v>6.72</v>
      </c>
      <c r="M9" s="216">
        <v>63.82</v>
      </c>
      <c r="N9" s="216">
        <v>52.69</v>
      </c>
      <c r="O9" s="216">
        <v>73.55</v>
      </c>
      <c r="P9" s="216">
        <v>31.08</v>
      </c>
      <c r="Q9" s="216">
        <v>0</v>
      </c>
      <c r="R9" s="216">
        <v>19.170000000000002</v>
      </c>
      <c r="S9" s="216">
        <v>11.77</v>
      </c>
      <c r="T9" s="216">
        <v>0</v>
      </c>
      <c r="U9" s="216">
        <v>49.68</v>
      </c>
      <c r="V9" s="216">
        <v>8.74</v>
      </c>
      <c r="W9" s="216">
        <v>19.03</v>
      </c>
      <c r="X9" s="216">
        <v>62.19</v>
      </c>
      <c r="Y9" s="216">
        <v>0</v>
      </c>
      <c r="Z9" s="216">
        <v>58.67</v>
      </c>
      <c r="AA9" s="216">
        <v>38.03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259.18</v>
      </c>
      <c r="L10" s="216">
        <v>6.72</v>
      </c>
      <c r="M10" s="216">
        <v>63.82</v>
      </c>
      <c r="N10" s="216">
        <v>52.69</v>
      </c>
      <c r="O10" s="216">
        <v>73.55</v>
      </c>
      <c r="P10" s="216">
        <v>31.08</v>
      </c>
      <c r="Q10" s="216">
        <v>0</v>
      </c>
      <c r="R10" s="216">
        <v>19.170000000000002</v>
      </c>
      <c r="S10" s="216">
        <v>11.77</v>
      </c>
      <c r="T10" s="216">
        <v>0</v>
      </c>
      <c r="U10" s="216">
        <v>49.68</v>
      </c>
      <c r="V10" s="216">
        <v>8.74</v>
      </c>
      <c r="W10" s="216">
        <v>19.03</v>
      </c>
      <c r="X10" s="216">
        <v>62.19</v>
      </c>
      <c r="Y10" s="216">
        <v>0</v>
      </c>
      <c r="Z10" s="216">
        <v>58.67</v>
      </c>
      <c r="AA10" s="216">
        <v>38.03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259.18</v>
      </c>
      <c r="L11" s="216">
        <v>6.72</v>
      </c>
      <c r="M11" s="216">
        <v>63.82</v>
      </c>
      <c r="N11" s="216">
        <v>52.69</v>
      </c>
      <c r="O11" s="216">
        <v>73.55</v>
      </c>
      <c r="P11" s="216">
        <v>31.08</v>
      </c>
      <c r="Q11" s="216">
        <v>0</v>
      </c>
      <c r="R11" s="216">
        <v>19.170000000000002</v>
      </c>
      <c r="S11" s="216">
        <v>11.77</v>
      </c>
      <c r="T11" s="216">
        <v>0</v>
      </c>
      <c r="U11" s="216">
        <v>49.68</v>
      </c>
      <c r="V11" s="216">
        <v>8.74</v>
      </c>
      <c r="W11" s="216">
        <v>19.559999999999999</v>
      </c>
      <c r="X11" s="216">
        <v>62.19</v>
      </c>
      <c r="Y11" s="216">
        <v>0</v>
      </c>
      <c r="Z11" s="216">
        <v>58.67</v>
      </c>
      <c r="AA11" s="216">
        <v>38.03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259.18</v>
      </c>
      <c r="L12" s="216">
        <v>6.72</v>
      </c>
      <c r="M12" s="216">
        <v>63.82</v>
      </c>
      <c r="N12" s="216">
        <v>52.69</v>
      </c>
      <c r="O12" s="216">
        <v>73.55</v>
      </c>
      <c r="P12" s="216">
        <v>31.08</v>
      </c>
      <c r="Q12" s="216">
        <v>0</v>
      </c>
      <c r="R12" s="216">
        <v>19.170000000000002</v>
      </c>
      <c r="S12" s="216">
        <v>11.77</v>
      </c>
      <c r="T12" s="216">
        <v>0</v>
      </c>
      <c r="U12" s="216">
        <v>49.68</v>
      </c>
      <c r="V12" s="216">
        <v>8.74</v>
      </c>
      <c r="W12" s="216">
        <v>19.559999999999999</v>
      </c>
      <c r="X12" s="216">
        <v>62.19</v>
      </c>
      <c r="Y12" s="216">
        <v>0</v>
      </c>
      <c r="Z12" s="216">
        <v>58.67</v>
      </c>
      <c r="AA12" s="216">
        <v>38.03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259.18</v>
      </c>
      <c r="L13" s="216">
        <v>6.72</v>
      </c>
      <c r="M13" s="216">
        <v>63.82</v>
      </c>
      <c r="N13" s="216">
        <v>52.69</v>
      </c>
      <c r="O13" s="216">
        <v>73.55</v>
      </c>
      <c r="P13" s="216">
        <v>31.08</v>
      </c>
      <c r="Q13" s="216">
        <v>0</v>
      </c>
      <c r="R13" s="216">
        <v>19.170000000000002</v>
      </c>
      <c r="S13" s="216">
        <v>2.88</v>
      </c>
      <c r="T13" s="216">
        <v>0</v>
      </c>
      <c r="U13" s="216">
        <v>49.68</v>
      </c>
      <c r="V13" s="216">
        <v>8.74</v>
      </c>
      <c r="W13" s="216">
        <v>19.559999999999999</v>
      </c>
      <c r="X13" s="216">
        <v>62.19</v>
      </c>
      <c r="Y13" s="216">
        <v>0</v>
      </c>
      <c r="Z13" s="216">
        <v>26.9</v>
      </c>
      <c r="AA13" s="216">
        <v>14.4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259.18</v>
      </c>
      <c r="L14" s="216">
        <v>6.72</v>
      </c>
      <c r="M14" s="216">
        <v>63.82</v>
      </c>
      <c r="N14" s="216">
        <v>52.69</v>
      </c>
      <c r="O14" s="216">
        <v>73.55</v>
      </c>
      <c r="P14" s="216">
        <v>31.08</v>
      </c>
      <c r="Q14" s="216">
        <v>0</v>
      </c>
      <c r="R14" s="216">
        <v>19.170000000000002</v>
      </c>
      <c r="S14" s="216">
        <v>2.88</v>
      </c>
      <c r="T14" s="216">
        <v>0</v>
      </c>
      <c r="U14" s="216">
        <v>49.68</v>
      </c>
      <c r="V14" s="216">
        <v>8.74</v>
      </c>
      <c r="W14" s="216">
        <v>19.559999999999999</v>
      </c>
      <c r="X14" s="216">
        <v>62.19</v>
      </c>
      <c r="Y14" s="216">
        <v>0</v>
      </c>
      <c r="Z14" s="216">
        <v>19.2</v>
      </c>
      <c r="AA14" s="216">
        <v>14.4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259.18</v>
      </c>
      <c r="L15" s="216">
        <v>6.72</v>
      </c>
      <c r="M15" s="216">
        <v>63.82</v>
      </c>
      <c r="N15" s="216">
        <v>52.69</v>
      </c>
      <c r="O15" s="216">
        <v>73.55</v>
      </c>
      <c r="P15" s="216">
        <v>31.08</v>
      </c>
      <c r="Q15" s="216">
        <v>0</v>
      </c>
      <c r="R15" s="216">
        <v>19.170000000000002</v>
      </c>
      <c r="S15" s="216">
        <v>2.88</v>
      </c>
      <c r="T15" s="216">
        <v>0</v>
      </c>
      <c r="U15" s="216">
        <v>49.68</v>
      </c>
      <c r="V15" s="216">
        <v>8.74</v>
      </c>
      <c r="W15" s="216">
        <v>19.559999999999999</v>
      </c>
      <c r="X15" s="216">
        <v>62.19</v>
      </c>
      <c r="Y15" s="216">
        <v>0</v>
      </c>
      <c r="Z15" s="216">
        <v>19.2</v>
      </c>
      <c r="AA15" s="216">
        <v>14.4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259.18</v>
      </c>
      <c r="L16" s="216">
        <v>6.72</v>
      </c>
      <c r="M16" s="216">
        <v>63.82</v>
      </c>
      <c r="N16" s="216">
        <v>52.69</v>
      </c>
      <c r="O16" s="216">
        <v>73.55</v>
      </c>
      <c r="P16" s="216">
        <v>31.08</v>
      </c>
      <c r="Q16" s="216">
        <v>0</v>
      </c>
      <c r="R16" s="216">
        <v>19.170000000000002</v>
      </c>
      <c r="S16" s="216">
        <v>2.88</v>
      </c>
      <c r="T16" s="216">
        <v>0</v>
      </c>
      <c r="U16" s="216">
        <v>49.68</v>
      </c>
      <c r="V16" s="216">
        <v>8.74</v>
      </c>
      <c r="W16" s="216">
        <v>19.559999999999999</v>
      </c>
      <c r="X16" s="216">
        <v>62.19</v>
      </c>
      <c r="Y16" s="216">
        <v>0</v>
      </c>
      <c r="Z16" s="216">
        <v>19.2</v>
      </c>
      <c r="AA16" s="216">
        <v>14.4</v>
      </c>
      <c r="AB16" s="216">
        <v>0</v>
      </c>
      <c r="AC16" s="216">
        <v>10.16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259.18</v>
      </c>
      <c r="L17" s="216">
        <v>6.72</v>
      </c>
      <c r="M17" s="216">
        <v>63.82</v>
      </c>
      <c r="N17" s="216">
        <v>52.69</v>
      </c>
      <c r="O17" s="216">
        <v>73.55</v>
      </c>
      <c r="P17" s="216">
        <v>31.08</v>
      </c>
      <c r="Q17" s="216">
        <v>0</v>
      </c>
      <c r="R17" s="216">
        <v>19.170000000000002</v>
      </c>
      <c r="S17" s="216">
        <v>2.88</v>
      </c>
      <c r="T17" s="216">
        <v>0</v>
      </c>
      <c r="U17" s="216">
        <v>49.68</v>
      </c>
      <c r="V17" s="216">
        <v>8.74</v>
      </c>
      <c r="W17" s="216">
        <v>19.559999999999999</v>
      </c>
      <c r="X17" s="216">
        <v>62.19</v>
      </c>
      <c r="Y17" s="216">
        <v>0</v>
      </c>
      <c r="Z17" s="216">
        <v>19.2</v>
      </c>
      <c r="AA17" s="216">
        <v>14.4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259.18</v>
      </c>
      <c r="L18" s="216">
        <v>6.72</v>
      </c>
      <c r="M18" s="216">
        <v>63.82</v>
      </c>
      <c r="N18" s="216">
        <v>52.69</v>
      </c>
      <c r="O18" s="216">
        <v>73.55</v>
      </c>
      <c r="P18" s="216">
        <v>31.08</v>
      </c>
      <c r="Q18" s="216">
        <v>0</v>
      </c>
      <c r="R18" s="216">
        <v>19.170000000000002</v>
      </c>
      <c r="S18" s="216">
        <v>2.88</v>
      </c>
      <c r="T18" s="216">
        <v>0</v>
      </c>
      <c r="U18" s="216">
        <v>49.68</v>
      </c>
      <c r="V18" s="216">
        <v>8.74</v>
      </c>
      <c r="W18" s="216">
        <v>19.559999999999999</v>
      </c>
      <c r="X18" s="216">
        <v>62.19</v>
      </c>
      <c r="Y18" s="216">
        <v>0</v>
      </c>
      <c r="Z18" s="216">
        <v>19.2</v>
      </c>
      <c r="AA18" s="216">
        <v>14.4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259.18</v>
      </c>
      <c r="L19" s="216">
        <v>6.72</v>
      </c>
      <c r="M19" s="216">
        <v>63.82</v>
      </c>
      <c r="N19" s="216">
        <v>52.69</v>
      </c>
      <c r="O19" s="216">
        <v>73.55</v>
      </c>
      <c r="P19" s="216">
        <v>31.08</v>
      </c>
      <c r="Q19" s="216">
        <v>0</v>
      </c>
      <c r="R19" s="216">
        <v>19.170000000000002</v>
      </c>
      <c r="S19" s="216">
        <v>2.88</v>
      </c>
      <c r="T19" s="216">
        <v>0</v>
      </c>
      <c r="U19" s="216">
        <v>49.68</v>
      </c>
      <c r="V19" s="216">
        <v>8.74</v>
      </c>
      <c r="W19" s="216">
        <v>19.559999999999999</v>
      </c>
      <c r="X19" s="216">
        <v>50.78</v>
      </c>
      <c r="Y19" s="216">
        <v>0</v>
      </c>
      <c r="Z19" s="216">
        <v>19.2</v>
      </c>
      <c r="AA19" s="216">
        <v>14.4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259.18</v>
      </c>
      <c r="L20" s="216">
        <v>6.72</v>
      </c>
      <c r="M20" s="216">
        <v>63.82</v>
      </c>
      <c r="N20" s="216">
        <v>52.69</v>
      </c>
      <c r="O20" s="216">
        <v>73.55</v>
      </c>
      <c r="P20" s="216">
        <v>31.08</v>
      </c>
      <c r="Q20" s="216">
        <v>0</v>
      </c>
      <c r="R20" s="216">
        <v>19.170000000000002</v>
      </c>
      <c r="S20" s="216">
        <v>2.88</v>
      </c>
      <c r="T20" s="216">
        <v>0</v>
      </c>
      <c r="U20" s="216">
        <v>49.68</v>
      </c>
      <c r="V20" s="216">
        <v>8.74</v>
      </c>
      <c r="W20" s="216">
        <v>19.559999999999999</v>
      </c>
      <c r="X20" s="216">
        <v>50.78</v>
      </c>
      <c r="Y20" s="216">
        <v>0</v>
      </c>
      <c r="Z20" s="216">
        <v>19.2</v>
      </c>
      <c r="AA20" s="216">
        <v>14.4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259.18</v>
      </c>
      <c r="L21" s="216">
        <v>6.72</v>
      </c>
      <c r="M21" s="216">
        <v>63.82</v>
      </c>
      <c r="N21" s="216">
        <v>52.69</v>
      </c>
      <c r="O21" s="216">
        <v>73.55</v>
      </c>
      <c r="P21" s="216">
        <v>31.08</v>
      </c>
      <c r="Q21" s="216">
        <v>0</v>
      </c>
      <c r="R21" s="216">
        <v>19.170000000000002</v>
      </c>
      <c r="S21" s="216">
        <v>2.88</v>
      </c>
      <c r="T21" s="216">
        <v>0</v>
      </c>
      <c r="U21" s="216">
        <v>49.68</v>
      </c>
      <c r="V21" s="216">
        <v>8.74</v>
      </c>
      <c r="W21" s="216">
        <v>16.12</v>
      </c>
      <c r="X21" s="216">
        <v>50.78</v>
      </c>
      <c r="Y21" s="216">
        <v>0</v>
      </c>
      <c r="Z21" s="216">
        <v>19.2</v>
      </c>
      <c r="AA21" s="216">
        <v>14.4</v>
      </c>
      <c r="AB21" s="216">
        <v>0</v>
      </c>
      <c r="AC21" s="216">
        <v>9.57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259.18</v>
      </c>
      <c r="L22" s="216">
        <v>6.72</v>
      </c>
      <c r="M22" s="216">
        <v>63.82</v>
      </c>
      <c r="N22" s="216">
        <v>52.69</v>
      </c>
      <c r="O22" s="216">
        <v>73.55</v>
      </c>
      <c r="P22" s="216">
        <v>31.08</v>
      </c>
      <c r="Q22" s="216">
        <v>0</v>
      </c>
      <c r="R22" s="216">
        <v>19.170000000000002</v>
      </c>
      <c r="S22" s="216">
        <v>2.88</v>
      </c>
      <c r="T22" s="216">
        <v>0</v>
      </c>
      <c r="U22" s="216">
        <v>49.68</v>
      </c>
      <c r="V22" s="216">
        <v>8.74</v>
      </c>
      <c r="W22" s="216">
        <v>16.12</v>
      </c>
      <c r="X22" s="216">
        <v>50.78</v>
      </c>
      <c r="Y22" s="216">
        <v>0</v>
      </c>
      <c r="Z22" s="216">
        <v>19.2</v>
      </c>
      <c r="AA22" s="216">
        <v>14.4</v>
      </c>
      <c r="AB22" s="216">
        <v>0</v>
      </c>
      <c r="AC22" s="216">
        <v>9.57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259.18</v>
      </c>
      <c r="L23" s="216">
        <v>6.72</v>
      </c>
      <c r="M23" s="216">
        <v>63.82</v>
      </c>
      <c r="N23" s="216">
        <v>52.69</v>
      </c>
      <c r="O23" s="216">
        <v>73.55</v>
      </c>
      <c r="P23" s="216">
        <v>31.08</v>
      </c>
      <c r="Q23" s="216">
        <v>0</v>
      </c>
      <c r="R23" s="216">
        <v>19.170000000000002</v>
      </c>
      <c r="S23" s="216">
        <v>2.88</v>
      </c>
      <c r="T23" s="216">
        <v>0</v>
      </c>
      <c r="U23" s="216">
        <v>49.68</v>
      </c>
      <c r="V23" s="216">
        <v>8.74</v>
      </c>
      <c r="W23" s="216">
        <v>19.559999999999999</v>
      </c>
      <c r="X23" s="216">
        <v>62.19</v>
      </c>
      <c r="Y23" s="216">
        <v>0</v>
      </c>
      <c r="Z23" s="216">
        <v>19.2</v>
      </c>
      <c r="AA23" s="216">
        <v>14.4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259.18</v>
      </c>
      <c r="L24" s="216">
        <v>6.72</v>
      </c>
      <c r="M24" s="216">
        <v>63.82</v>
      </c>
      <c r="N24" s="216">
        <v>52.69</v>
      </c>
      <c r="O24" s="216">
        <v>73.55</v>
      </c>
      <c r="P24" s="216">
        <v>31.08</v>
      </c>
      <c r="Q24" s="216">
        <v>0</v>
      </c>
      <c r="R24" s="216">
        <v>19.170000000000002</v>
      </c>
      <c r="S24" s="216">
        <v>2.88</v>
      </c>
      <c r="T24" s="216">
        <v>0</v>
      </c>
      <c r="U24" s="216">
        <v>49.68</v>
      </c>
      <c r="V24" s="216">
        <v>8.74</v>
      </c>
      <c r="W24" s="216">
        <v>19.559999999999999</v>
      </c>
      <c r="X24" s="216">
        <v>62.19</v>
      </c>
      <c r="Y24" s="216">
        <v>0</v>
      </c>
      <c r="Z24" s="216">
        <v>19.2</v>
      </c>
      <c r="AA24" s="216">
        <v>14.4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259.18</v>
      </c>
      <c r="L25" s="216">
        <v>6.72</v>
      </c>
      <c r="M25" s="216">
        <v>63.82</v>
      </c>
      <c r="N25" s="216">
        <v>52.69</v>
      </c>
      <c r="O25" s="216">
        <v>73.55</v>
      </c>
      <c r="P25" s="216">
        <v>31.08</v>
      </c>
      <c r="Q25" s="216">
        <v>0</v>
      </c>
      <c r="R25" s="216">
        <v>19.170000000000002</v>
      </c>
      <c r="S25" s="216">
        <v>2.88</v>
      </c>
      <c r="T25" s="216">
        <v>0</v>
      </c>
      <c r="U25" s="216">
        <v>49.68</v>
      </c>
      <c r="V25" s="216">
        <v>8.74</v>
      </c>
      <c r="W25" s="216">
        <v>19.03</v>
      </c>
      <c r="X25" s="216">
        <v>62.19</v>
      </c>
      <c r="Y25" s="216">
        <v>0</v>
      </c>
      <c r="Z25" s="216">
        <v>19.2</v>
      </c>
      <c r="AA25" s="216">
        <v>14.4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259.18</v>
      </c>
      <c r="L26" s="216">
        <v>6.72</v>
      </c>
      <c r="M26" s="216">
        <v>63.82</v>
      </c>
      <c r="N26" s="216">
        <v>52.69</v>
      </c>
      <c r="O26" s="216">
        <v>73.55</v>
      </c>
      <c r="P26" s="216">
        <v>31.08</v>
      </c>
      <c r="Q26" s="216">
        <v>0</v>
      </c>
      <c r="R26" s="216">
        <v>19.170000000000002</v>
      </c>
      <c r="S26" s="216">
        <v>2.88</v>
      </c>
      <c r="T26" s="216">
        <v>0</v>
      </c>
      <c r="U26" s="216">
        <v>49.68</v>
      </c>
      <c r="V26" s="216">
        <v>8.74</v>
      </c>
      <c r="W26" s="216">
        <v>19.03</v>
      </c>
      <c r="X26" s="216">
        <v>62.19</v>
      </c>
      <c r="Y26" s="216">
        <v>0</v>
      </c>
      <c r="Z26" s="216">
        <v>19.2</v>
      </c>
      <c r="AA26" s="216">
        <v>14.4</v>
      </c>
      <c r="AB26" s="216">
        <v>0</v>
      </c>
      <c r="AC26" s="216">
        <v>14.95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259.18</v>
      </c>
      <c r="L27" s="216">
        <v>6.72</v>
      </c>
      <c r="M27" s="216">
        <v>63.82</v>
      </c>
      <c r="N27" s="216">
        <v>52.69</v>
      </c>
      <c r="O27" s="216">
        <v>73.55</v>
      </c>
      <c r="P27" s="216">
        <v>31.08</v>
      </c>
      <c r="Q27" s="216">
        <v>0</v>
      </c>
      <c r="R27" s="216">
        <v>19.170000000000002</v>
      </c>
      <c r="S27" s="216">
        <v>2.88</v>
      </c>
      <c r="T27" s="216">
        <v>0</v>
      </c>
      <c r="U27" s="216">
        <v>49.68</v>
      </c>
      <c r="V27" s="216">
        <v>8.74</v>
      </c>
      <c r="W27" s="216">
        <v>18.75</v>
      </c>
      <c r="X27" s="216">
        <v>62.19</v>
      </c>
      <c r="Y27" s="216">
        <v>0</v>
      </c>
      <c r="Z27" s="216">
        <v>19.2</v>
      </c>
      <c r="AA27" s="216">
        <v>14.4</v>
      </c>
      <c r="AB27" s="216">
        <v>0</v>
      </c>
      <c r="AC27" s="216">
        <v>14.95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1.51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259.18</v>
      </c>
      <c r="L28" s="216">
        <v>6.72</v>
      </c>
      <c r="M28" s="216">
        <v>63.82</v>
      </c>
      <c r="N28" s="216">
        <v>52.69</v>
      </c>
      <c r="O28" s="216">
        <v>73.55</v>
      </c>
      <c r="P28" s="216">
        <v>31.08</v>
      </c>
      <c r="Q28" s="216">
        <v>0</v>
      </c>
      <c r="R28" s="216">
        <v>19.170000000000002</v>
      </c>
      <c r="S28" s="216">
        <v>2.88</v>
      </c>
      <c r="T28" s="216">
        <v>0</v>
      </c>
      <c r="U28" s="216">
        <v>49.68</v>
      </c>
      <c r="V28" s="216">
        <v>8.74</v>
      </c>
      <c r="W28" s="216">
        <v>18.75</v>
      </c>
      <c r="X28" s="216">
        <v>62.19</v>
      </c>
      <c r="Y28" s="216">
        <v>0</v>
      </c>
      <c r="Z28" s="216">
        <v>19.2</v>
      </c>
      <c r="AA28" s="216">
        <v>14.4</v>
      </c>
      <c r="AB28" s="216">
        <v>0</v>
      </c>
      <c r="AC28" s="216">
        <v>14.95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8.8699999999999992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259.18</v>
      </c>
      <c r="L29" s="216">
        <v>6.72</v>
      </c>
      <c r="M29" s="216">
        <v>63.82</v>
      </c>
      <c r="N29" s="216">
        <v>52.69</v>
      </c>
      <c r="O29" s="216">
        <v>73.55</v>
      </c>
      <c r="P29" s="216">
        <v>31.08</v>
      </c>
      <c r="Q29" s="216">
        <v>0</v>
      </c>
      <c r="R29" s="216">
        <v>19.170000000000002</v>
      </c>
      <c r="S29" s="216">
        <v>2.88</v>
      </c>
      <c r="T29" s="216">
        <v>0</v>
      </c>
      <c r="U29" s="216">
        <v>49.68</v>
      </c>
      <c r="V29" s="216">
        <v>8.74</v>
      </c>
      <c r="W29" s="216">
        <v>18.75</v>
      </c>
      <c r="X29" s="216">
        <v>62.19</v>
      </c>
      <c r="Y29" s="216">
        <v>0</v>
      </c>
      <c r="Z29" s="216">
        <v>19.2</v>
      </c>
      <c r="AA29" s="216">
        <v>14.4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2.85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259.18</v>
      </c>
      <c r="L30" s="216">
        <v>6.72</v>
      </c>
      <c r="M30" s="216">
        <v>63.82</v>
      </c>
      <c r="N30" s="216">
        <v>52.69</v>
      </c>
      <c r="O30" s="216">
        <v>73.55</v>
      </c>
      <c r="P30" s="216">
        <v>31.08</v>
      </c>
      <c r="Q30" s="216">
        <v>0</v>
      </c>
      <c r="R30" s="216">
        <v>19.170000000000002</v>
      </c>
      <c r="S30" s="216">
        <v>2.88</v>
      </c>
      <c r="T30" s="216">
        <v>0</v>
      </c>
      <c r="U30" s="216">
        <v>49.68</v>
      </c>
      <c r="V30" s="216">
        <v>8.74</v>
      </c>
      <c r="W30" s="216">
        <v>18.75</v>
      </c>
      <c r="X30" s="216">
        <v>62.19</v>
      </c>
      <c r="Y30" s="216">
        <v>0</v>
      </c>
      <c r="Z30" s="216">
        <v>19.2</v>
      </c>
      <c r="AA30" s="216">
        <v>14.4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25.5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259.17</v>
      </c>
      <c r="L31" s="216">
        <v>10.75</v>
      </c>
      <c r="M31" s="216">
        <v>63.82</v>
      </c>
      <c r="N31" s="216">
        <v>52.69</v>
      </c>
      <c r="O31" s="216">
        <v>73.55</v>
      </c>
      <c r="P31" s="216">
        <v>31.08</v>
      </c>
      <c r="Q31" s="216">
        <v>0</v>
      </c>
      <c r="R31" s="216">
        <v>19.170000000000002</v>
      </c>
      <c r="S31" s="216">
        <v>2.88</v>
      </c>
      <c r="T31" s="216">
        <v>0</v>
      </c>
      <c r="U31" s="216">
        <v>49.68</v>
      </c>
      <c r="V31" s="216">
        <v>8.74</v>
      </c>
      <c r="W31" s="216">
        <v>19.559999999999999</v>
      </c>
      <c r="X31" s="216">
        <v>62.19</v>
      </c>
      <c r="Y31" s="216">
        <v>0</v>
      </c>
      <c r="Z31" s="216">
        <v>19.2</v>
      </c>
      <c r="AA31" s="216">
        <v>14.4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25.5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259.17</v>
      </c>
      <c r="L32" s="216">
        <v>6.72</v>
      </c>
      <c r="M32" s="216">
        <v>63.82</v>
      </c>
      <c r="N32" s="216">
        <v>52.69</v>
      </c>
      <c r="O32" s="216">
        <v>73.55</v>
      </c>
      <c r="P32" s="216">
        <v>31.08</v>
      </c>
      <c r="Q32" s="216">
        <v>0</v>
      </c>
      <c r="R32" s="216">
        <v>19.170000000000002</v>
      </c>
      <c r="S32" s="216">
        <v>2.88</v>
      </c>
      <c r="T32" s="216">
        <v>0</v>
      </c>
      <c r="U32" s="216">
        <v>49.68</v>
      </c>
      <c r="V32" s="216">
        <v>8.74</v>
      </c>
      <c r="W32" s="216">
        <v>19.559999999999999</v>
      </c>
      <c r="X32" s="216">
        <v>62.19</v>
      </c>
      <c r="Y32" s="216">
        <v>0</v>
      </c>
      <c r="Z32" s="216">
        <v>19.2</v>
      </c>
      <c r="AA32" s="216">
        <v>14.4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259.17</v>
      </c>
      <c r="L33" s="216">
        <v>9.27</v>
      </c>
      <c r="M33" s="216">
        <v>63.82</v>
      </c>
      <c r="N33" s="216">
        <v>52.69</v>
      </c>
      <c r="O33" s="216">
        <v>73.55</v>
      </c>
      <c r="P33" s="216">
        <v>31.08</v>
      </c>
      <c r="Q33" s="216">
        <v>0</v>
      </c>
      <c r="R33" s="216">
        <v>4.8</v>
      </c>
      <c r="S33" s="216">
        <v>2.77</v>
      </c>
      <c r="T33" s="216">
        <v>0</v>
      </c>
      <c r="U33" s="216">
        <v>49.68</v>
      </c>
      <c r="V33" s="216">
        <v>1.92</v>
      </c>
      <c r="W33" s="216">
        <v>4.8</v>
      </c>
      <c r="X33" s="216">
        <v>14.4</v>
      </c>
      <c r="Y33" s="216">
        <v>0</v>
      </c>
      <c r="Z33" s="216">
        <v>19.2</v>
      </c>
      <c r="AA33" s="216">
        <v>20.53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25.5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259.17</v>
      </c>
      <c r="L34" s="216">
        <v>9.1300000000000008</v>
      </c>
      <c r="M34" s="216">
        <v>63.82</v>
      </c>
      <c r="N34" s="216">
        <v>52.69</v>
      </c>
      <c r="O34" s="216">
        <v>73.55</v>
      </c>
      <c r="P34" s="216">
        <v>31.08</v>
      </c>
      <c r="Q34" s="216">
        <v>0</v>
      </c>
      <c r="R34" s="216">
        <v>4.8</v>
      </c>
      <c r="S34" s="216">
        <v>2.77</v>
      </c>
      <c r="T34" s="216">
        <v>0</v>
      </c>
      <c r="U34" s="216">
        <v>49.68</v>
      </c>
      <c r="V34" s="216">
        <v>1.92</v>
      </c>
      <c r="W34" s="216">
        <v>4.8</v>
      </c>
      <c r="X34" s="216">
        <v>14.4</v>
      </c>
      <c r="Y34" s="216">
        <v>0</v>
      </c>
      <c r="Z34" s="216">
        <v>19.2</v>
      </c>
      <c r="AA34" s="216">
        <v>13.82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25.5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259.17</v>
      </c>
      <c r="L35" s="216">
        <v>9.16</v>
      </c>
      <c r="M35" s="216">
        <v>63.82</v>
      </c>
      <c r="N35" s="216">
        <v>52.69</v>
      </c>
      <c r="O35" s="216">
        <v>73.55</v>
      </c>
      <c r="P35" s="216">
        <v>31.08</v>
      </c>
      <c r="Q35" s="216">
        <v>0</v>
      </c>
      <c r="R35" s="216">
        <v>4.8</v>
      </c>
      <c r="S35" s="216">
        <v>2.77</v>
      </c>
      <c r="T35" s="216">
        <v>0</v>
      </c>
      <c r="U35" s="216">
        <v>49.68</v>
      </c>
      <c r="V35" s="216">
        <v>1.92</v>
      </c>
      <c r="W35" s="216">
        <v>4.8</v>
      </c>
      <c r="X35" s="216">
        <v>14.4</v>
      </c>
      <c r="Y35" s="216">
        <v>0</v>
      </c>
      <c r="Z35" s="216">
        <v>18.43</v>
      </c>
      <c r="AA35" s="216">
        <v>13.82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41.5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259.17</v>
      </c>
      <c r="L36" s="216">
        <v>9.16</v>
      </c>
      <c r="M36" s="216">
        <v>63.82</v>
      </c>
      <c r="N36" s="216">
        <v>52.69</v>
      </c>
      <c r="O36" s="216">
        <v>73.55</v>
      </c>
      <c r="P36" s="216">
        <v>31.08</v>
      </c>
      <c r="Q36" s="216">
        <v>0</v>
      </c>
      <c r="R36" s="216">
        <v>4.8</v>
      </c>
      <c r="S36" s="216">
        <v>2.77</v>
      </c>
      <c r="T36" s="216">
        <v>0</v>
      </c>
      <c r="U36" s="216">
        <v>49.68</v>
      </c>
      <c r="V36" s="216">
        <v>1.92</v>
      </c>
      <c r="W36" s="216">
        <v>4.8</v>
      </c>
      <c r="X36" s="216">
        <v>14.4</v>
      </c>
      <c r="Y36" s="216">
        <v>0</v>
      </c>
      <c r="Z36" s="216">
        <v>18.43</v>
      </c>
      <c r="AA36" s="216">
        <v>13.82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41.5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7.1</v>
      </c>
      <c r="M37" s="216">
        <v>63.82</v>
      </c>
      <c r="N37" s="216">
        <v>52.69</v>
      </c>
      <c r="O37" s="216">
        <v>73.55</v>
      </c>
      <c r="P37" s="216">
        <v>31.08</v>
      </c>
      <c r="Q37" s="216">
        <v>0</v>
      </c>
      <c r="R37" s="216">
        <v>4.8</v>
      </c>
      <c r="S37" s="216">
        <v>2.77</v>
      </c>
      <c r="T37" s="216">
        <v>0</v>
      </c>
      <c r="U37" s="216">
        <v>49.68</v>
      </c>
      <c r="V37" s="216">
        <v>1.92</v>
      </c>
      <c r="W37" s="216">
        <v>4.8</v>
      </c>
      <c r="X37" s="216">
        <v>14.4</v>
      </c>
      <c r="Y37" s="216">
        <v>0</v>
      </c>
      <c r="Z37" s="216">
        <v>18.43</v>
      </c>
      <c r="AA37" s="216">
        <v>13.82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41.5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7.1</v>
      </c>
      <c r="M38" s="216">
        <v>63.82</v>
      </c>
      <c r="N38" s="216">
        <v>52.69</v>
      </c>
      <c r="O38" s="216">
        <v>73.55</v>
      </c>
      <c r="P38" s="216">
        <v>31.08</v>
      </c>
      <c r="Q38" s="216">
        <v>0</v>
      </c>
      <c r="R38" s="216">
        <v>4.8</v>
      </c>
      <c r="S38" s="216">
        <v>2.77</v>
      </c>
      <c r="T38" s="216">
        <v>0</v>
      </c>
      <c r="U38" s="216">
        <v>49.68</v>
      </c>
      <c r="V38" s="216">
        <v>1.92</v>
      </c>
      <c r="W38" s="216">
        <v>4.8</v>
      </c>
      <c r="X38" s="216">
        <v>14.4</v>
      </c>
      <c r="Y38" s="216">
        <v>0</v>
      </c>
      <c r="Z38" s="216">
        <v>18.43</v>
      </c>
      <c r="AA38" s="216">
        <v>13.82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41.5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9.39</v>
      </c>
      <c r="M39" s="216">
        <v>63.82</v>
      </c>
      <c r="N39" s="216">
        <v>52.69</v>
      </c>
      <c r="O39" s="216">
        <v>73.55</v>
      </c>
      <c r="P39" s="216">
        <v>31.08</v>
      </c>
      <c r="Q39" s="216">
        <v>0</v>
      </c>
      <c r="R39" s="216">
        <v>4.8</v>
      </c>
      <c r="S39" s="216">
        <v>2.77</v>
      </c>
      <c r="T39" s="216">
        <v>0</v>
      </c>
      <c r="U39" s="216">
        <v>49.68</v>
      </c>
      <c r="V39" s="216">
        <v>1.92</v>
      </c>
      <c r="W39" s="216">
        <v>4.8</v>
      </c>
      <c r="X39" s="216">
        <v>14.4</v>
      </c>
      <c r="Y39" s="216">
        <v>0</v>
      </c>
      <c r="Z39" s="216">
        <v>18.43</v>
      </c>
      <c r="AA39" s="216">
        <v>13.82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41.5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9.39</v>
      </c>
      <c r="M40" s="216">
        <v>63.82</v>
      </c>
      <c r="N40" s="216">
        <v>52.69</v>
      </c>
      <c r="O40" s="216">
        <v>73.55</v>
      </c>
      <c r="P40" s="216">
        <v>31.08</v>
      </c>
      <c r="Q40" s="216">
        <v>0</v>
      </c>
      <c r="R40" s="216">
        <v>4.8</v>
      </c>
      <c r="S40" s="216">
        <v>2.77</v>
      </c>
      <c r="T40" s="216">
        <v>0</v>
      </c>
      <c r="U40" s="216">
        <v>49.68</v>
      </c>
      <c r="V40" s="216">
        <v>1.92</v>
      </c>
      <c r="W40" s="216">
        <v>4.8</v>
      </c>
      <c r="X40" s="216">
        <v>14.4</v>
      </c>
      <c r="Y40" s="216">
        <v>0</v>
      </c>
      <c r="Z40" s="216">
        <v>18.43</v>
      </c>
      <c r="AA40" s="216">
        <v>13.82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41.5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9.1300000000000008</v>
      </c>
      <c r="M41" s="216">
        <v>63.82</v>
      </c>
      <c r="N41" s="216">
        <v>52.69</v>
      </c>
      <c r="O41" s="216">
        <v>73.55</v>
      </c>
      <c r="P41" s="216">
        <v>31.08</v>
      </c>
      <c r="Q41" s="216">
        <v>0</v>
      </c>
      <c r="R41" s="216">
        <v>4.8</v>
      </c>
      <c r="S41" s="216">
        <v>2.77</v>
      </c>
      <c r="T41" s="216">
        <v>0</v>
      </c>
      <c r="U41" s="216">
        <v>49.68</v>
      </c>
      <c r="V41" s="216">
        <v>1.92</v>
      </c>
      <c r="W41" s="216">
        <v>4.8</v>
      </c>
      <c r="X41" s="216">
        <v>14.4</v>
      </c>
      <c r="Y41" s="216">
        <v>0</v>
      </c>
      <c r="Z41" s="216">
        <v>18.43</v>
      </c>
      <c r="AA41" s="216">
        <v>13.82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41.5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9.1300000000000008</v>
      </c>
      <c r="M42" s="216">
        <v>63.82</v>
      </c>
      <c r="N42" s="216">
        <v>52.69</v>
      </c>
      <c r="O42" s="216">
        <v>73.55</v>
      </c>
      <c r="P42" s="216">
        <v>31.08</v>
      </c>
      <c r="Q42" s="216">
        <v>0</v>
      </c>
      <c r="R42" s="216">
        <v>4.8</v>
      </c>
      <c r="S42" s="216">
        <v>2.77</v>
      </c>
      <c r="T42" s="216">
        <v>0</v>
      </c>
      <c r="U42" s="216">
        <v>49.68</v>
      </c>
      <c r="V42" s="216">
        <v>1.92</v>
      </c>
      <c r="W42" s="216">
        <v>4.8</v>
      </c>
      <c r="X42" s="216">
        <v>14.4</v>
      </c>
      <c r="Y42" s="216">
        <v>0</v>
      </c>
      <c r="Z42" s="216">
        <v>18.43</v>
      </c>
      <c r="AA42" s="216">
        <v>13.82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41.5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6.72</v>
      </c>
      <c r="M43" s="216">
        <v>63.82</v>
      </c>
      <c r="N43" s="216">
        <v>52.69</v>
      </c>
      <c r="O43" s="216">
        <v>73.55</v>
      </c>
      <c r="P43" s="216">
        <v>31.08</v>
      </c>
      <c r="Q43" s="216">
        <v>0</v>
      </c>
      <c r="R43" s="216">
        <v>4.8</v>
      </c>
      <c r="S43" s="216">
        <v>2.77</v>
      </c>
      <c r="T43" s="216">
        <v>0</v>
      </c>
      <c r="U43" s="216">
        <v>49.68</v>
      </c>
      <c r="V43" s="216">
        <v>1.92</v>
      </c>
      <c r="W43" s="216">
        <v>4.8</v>
      </c>
      <c r="X43" s="216">
        <v>14.4</v>
      </c>
      <c r="Y43" s="216">
        <v>0</v>
      </c>
      <c r="Z43" s="216">
        <v>18.43</v>
      </c>
      <c r="AA43" s="216">
        <v>13.82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41.5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6.72</v>
      </c>
      <c r="M44" s="216">
        <v>63.82</v>
      </c>
      <c r="N44" s="216">
        <v>52.69</v>
      </c>
      <c r="O44" s="216">
        <v>73.55</v>
      </c>
      <c r="P44" s="216">
        <v>31.08</v>
      </c>
      <c r="Q44" s="216">
        <v>0</v>
      </c>
      <c r="R44" s="216">
        <v>4.8</v>
      </c>
      <c r="S44" s="216">
        <v>2.77</v>
      </c>
      <c r="T44" s="216">
        <v>0</v>
      </c>
      <c r="U44" s="216">
        <v>49.68</v>
      </c>
      <c r="V44" s="216">
        <v>1.92</v>
      </c>
      <c r="W44" s="216">
        <v>4.8</v>
      </c>
      <c r="X44" s="216">
        <v>14.4</v>
      </c>
      <c r="Y44" s="216">
        <v>0</v>
      </c>
      <c r="Z44" s="216">
        <v>18.43</v>
      </c>
      <c r="AA44" s="216">
        <v>13.82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41.5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6.72</v>
      </c>
      <c r="M45" s="216">
        <v>63.82</v>
      </c>
      <c r="N45" s="216">
        <v>52.69</v>
      </c>
      <c r="O45" s="216">
        <v>73.55</v>
      </c>
      <c r="P45" s="216">
        <v>31.08</v>
      </c>
      <c r="Q45" s="216">
        <v>0</v>
      </c>
      <c r="R45" s="216">
        <v>4.8</v>
      </c>
      <c r="S45" s="216">
        <v>5.55</v>
      </c>
      <c r="T45" s="216">
        <v>0</v>
      </c>
      <c r="U45" s="216">
        <v>49.68</v>
      </c>
      <c r="V45" s="216">
        <v>2.12</v>
      </c>
      <c r="W45" s="216">
        <v>6.32</v>
      </c>
      <c r="X45" s="216">
        <v>17.149999999999999</v>
      </c>
      <c r="Y45" s="216">
        <v>0</v>
      </c>
      <c r="Z45" s="216">
        <v>18.43</v>
      </c>
      <c r="AA45" s="216">
        <v>13.82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41.5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6.72</v>
      </c>
      <c r="M46" s="216">
        <v>63.82</v>
      </c>
      <c r="N46" s="216">
        <v>52.69</v>
      </c>
      <c r="O46" s="216">
        <v>73.55</v>
      </c>
      <c r="P46" s="216">
        <v>31.08</v>
      </c>
      <c r="Q46" s="216">
        <v>0</v>
      </c>
      <c r="R46" s="216">
        <v>4.8</v>
      </c>
      <c r="S46" s="216">
        <v>5.55</v>
      </c>
      <c r="T46" s="216">
        <v>0</v>
      </c>
      <c r="U46" s="216">
        <v>49.68</v>
      </c>
      <c r="V46" s="216">
        <v>1.92</v>
      </c>
      <c r="W46" s="216">
        <v>4.8</v>
      </c>
      <c r="X46" s="216">
        <v>14.4</v>
      </c>
      <c r="Y46" s="216">
        <v>0</v>
      </c>
      <c r="Z46" s="216">
        <v>18.43</v>
      </c>
      <c r="AA46" s="216">
        <v>13.82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41.5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9.64</v>
      </c>
      <c r="M47" s="216">
        <v>63.82</v>
      </c>
      <c r="N47" s="216">
        <v>52.69</v>
      </c>
      <c r="O47" s="216">
        <v>73.55</v>
      </c>
      <c r="P47" s="216">
        <v>31.08</v>
      </c>
      <c r="Q47" s="216">
        <v>0</v>
      </c>
      <c r="R47" s="216">
        <v>4.8</v>
      </c>
      <c r="S47" s="216">
        <v>5.9</v>
      </c>
      <c r="T47" s="216">
        <v>0</v>
      </c>
      <c r="U47" s="216">
        <v>49.68</v>
      </c>
      <c r="V47" s="216">
        <v>1.92</v>
      </c>
      <c r="W47" s="216">
        <v>4.8</v>
      </c>
      <c r="X47" s="216">
        <v>14.4</v>
      </c>
      <c r="Y47" s="216">
        <v>0</v>
      </c>
      <c r="Z47" s="216">
        <v>18.43</v>
      </c>
      <c r="AA47" s="216">
        <v>13.82</v>
      </c>
      <c r="AB47" s="216">
        <v>0</v>
      </c>
      <c r="AC47" s="216">
        <v>14.95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41.5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8.4700000000000006</v>
      </c>
      <c r="M48" s="216">
        <v>63.82</v>
      </c>
      <c r="N48" s="216">
        <v>52.69</v>
      </c>
      <c r="O48" s="216">
        <v>73.55</v>
      </c>
      <c r="P48" s="216">
        <v>31.08</v>
      </c>
      <c r="Q48" s="216">
        <v>0</v>
      </c>
      <c r="R48" s="216">
        <v>4.8</v>
      </c>
      <c r="S48" s="216">
        <v>5.91</v>
      </c>
      <c r="T48" s="216">
        <v>0</v>
      </c>
      <c r="U48" s="216">
        <v>49.68</v>
      </c>
      <c r="V48" s="216">
        <v>1.92</v>
      </c>
      <c r="W48" s="216">
        <v>4.8</v>
      </c>
      <c r="X48" s="216">
        <v>14.4</v>
      </c>
      <c r="Y48" s="216">
        <v>0</v>
      </c>
      <c r="Z48" s="216">
        <v>18.43</v>
      </c>
      <c r="AA48" s="216">
        <v>13.82</v>
      </c>
      <c r="AB48" s="216">
        <v>0</v>
      </c>
      <c r="AC48" s="216">
        <v>14.95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41.5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9.59</v>
      </c>
      <c r="M49" s="216">
        <v>63.82</v>
      </c>
      <c r="N49" s="216">
        <v>52.69</v>
      </c>
      <c r="O49" s="216">
        <v>73.55</v>
      </c>
      <c r="P49" s="216">
        <v>31.08</v>
      </c>
      <c r="Q49" s="216">
        <v>0</v>
      </c>
      <c r="R49" s="216">
        <v>4.9400000000000004</v>
      </c>
      <c r="S49" s="216">
        <v>5.91</v>
      </c>
      <c r="T49" s="216">
        <v>0</v>
      </c>
      <c r="U49" s="216">
        <v>49.68</v>
      </c>
      <c r="V49" s="216">
        <v>1.92</v>
      </c>
      <c r="W49" s="216">
        <v>4.8</v>
      </c>
      <c r="X49" s="216">
        <v>14.4</v>
      </c>
      <c r="Y49" s="216">
        <v>0</v>
      </c>
      <c r="Z49" s="216">
        <v>18.43</v>
      </c>
      <c r="AA49" s="216">
        <v>13.82</v>
      </c>
      <c r="AB49" s="216">
        <v>0</v>
      </c>
      <c r="AC49" s="216">
        <v>14.61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41.5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9.58</v>
      </c>
      <c r="M50" s="216">
        <v>63.82</v>
      </c>
      <c r="N50" s="216">
        <v>52.69</v>
      </c>
      <c r="O50" s="216">
        <v>73.55</v>
      </c>
      <c r="P50" s="216">
        <v>31.08</v>
      </c>
      <c r="Q50" s="216">
        <v>0</v>
      </c>
      <c r="R50" s="216">
        <v>4.9400000000000004</v>
      </c>
      <c r="S50" s="216">
        <v>5.91</v>
      </c>
      <c r="T50" s="216">
        <v>0</v>
      </c>
      <c r="U50" s="216">
        <v>49.68</v>
      </c>
      <c r="V50" s="216">
        <v>1.92</v>
      </c>
      <c r="W50" s="216">
        <v>4.8</v>
      </c>
      <c r="X50" s="216">
        <v>14.4</v>
      </c>
      <c r="Y50" s="216">
        <v>0</v>
      </c>
      <c r="Z50" s="216">
        <v>18.43</v>
      </c>
      <c r="AA50" s="216">
        <v>13.82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41.5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6.72</v>
      </c>
      <c r="M51" s="216">
        <v>63.82</v>
      </c>
      <c r="N51" s="216">
        <v>52.69</v>
      </c>
      <c r="O51" s="216">
        <v>73.55</v>
      </c>
      <c r="P51" s="216">
        <v>31.08</v>
      </c>
      <c r="Q51" s="216">
        <v>0</v>
      </c>
      <c r="R51" s="216">
        <v>4.9400000000000004</v>
      </c>
      <c r="S51" s="216">
        <v>5.91</v>
      </c>
      <c r="T51" s="216">
        <v>0</v>
      </c>
      <c r="U51" s="216">
        <v>49.68</v>
      </c>
      <c r="V51" s="216">
        <v>1.92</v>
      </c>
      <c r="W51" s="216">
        <v>4.8</v>
      </c>
      <c r="X51" s="216">
        <v>14.4</v>
      </c>
      <c r="Y51" s="216">
        <v>0</v>
      </c>
      <c r="Z51" s="216">
        <v>18.43</v>
      </c>
      <c r="AA51" s="216">
        <v>13.82</v>
      </c>
      <c r="AB51" s="216">
        <v>0</v>
      </c>
      <c r="AC51" s="216">
        <v>14.54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41.5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6.72</v>
      </c>
      <c r="M52" s="216">
        <v>63.82</v>
      </c>
      <c r="N52" s="216">
        <v>52.69</v>
      </c>
      <c r="O52" s="216">
        <v>73.55</v>
      </c>
      <c r="P52" s="216">
        <v>31.08</v>
      </c>
      <c r="Q52" s="216">
        <v>0</v>
      </c>
      <c r="R52" s="216">
        <v>4.9400000000000004</v>
      </c>
      <c r="S52" s="216">
        <v>5.91</v>
      </c>
      <c r="T52" s="216">
        <v>0</v>
      </c>
      <c r="U52" s="216">
        <v>49.68</v>
      </c>
      <c r="V52" s="216">
        <v>1.92</v>
      </c>
      <c r="W52" s="216">
        <v>4.8</v>
      </c>
      <c r="X52" s="216">
        <v>14.4</v>
      </c>
      <c r="Y52" s="216">
        <v>0</v>
      </c>
      <c r="Z52" s="216">
        <v>18.43</v>
      </c>
      <c r="AA52" s="216">
        <v>13.82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41.5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6.72</v>
      </c>
      <c r="M53" s="216">
        <v>63.82</v>
      </c>
      <c r="N53" s="216">
        <v>52.69</v>
      </c>
      <c r="O53" s="216">
        <v>73.55</v>
      </c>
      <c r="P53" s="216">
        <v>31.08</v>
      </c>
      <c r="Q53" s="216">
        <v>0</v>
      </c>
      <c r="R53" s="216">
        <v>4.9400000000000004</v>
      </c>
      <c r="S53" s="216">
        <v>5.91</v>
      </c>
      <c r="T53" s="216">
        <v>0</v>
      </c>
      <c r="U53" s="216">
        <v>49.68</v>
      </c>
      <c r="V53" s="216">
        <v>1.92</v>
      </c>
      <c r="W53" s="216">
        <v>4.8</v>
      </c>
      <c r="X53" s="216">
        <v>14.4</v>
      </c>
      <c r="Y53" s="216">
        <v>0</v>
      </c>
      <c r="Z53" s="216">
        <v>18.43</v>
      </c>
      <c r="AA53" s="216">
        <v>13.82</v>
      </c>
      <c r="AB53" s="216">
        <v>0</v>
      </c>
      <c r="AC53" s="216">
        <v>14.54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41.5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6.72</v>
      </c>
      <c r="M54" s="216">
        <v>63.82</v>
      </c>
      <c r="N54" s="216">
        <v>52.69</v>
      </c>
      <c r="O54" s="216">
        <v>73.55</v>
      </c>
      <c r="P54" s="216">
        <v>31.08</v>
      </c>
      <c r="Q54" s="216">
        <v>0</v>
      </c>
      <c r="R54" s="216">
        <v>4.9400000000000004</v>
      </c>
      <c r="S54" s="216">
        <v>5.91</v>
      </c>
      <c r="T54" s="216">
        <v>0</v>
      </c>
      <c r="U54" s="216">
        <v>49.68</v>
      </c>
      <c r="V54" s="216">
        <v>1.92</v>
      </c>
      <c r="W54" s="216">
        <v>4.8</v>
      </c>
      <c r="X54" s="216">
        <v>14.4</v>
      </c>
      <c r="Y54" s="216">
        <v>0</v>
      </c>
      <c r="Z54" s="216">
        <v>18.43</v>
      </c>
      <c r="AA54" s="216">
        <v>13.82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41.5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6.72</v>
      </c>
      <c r="M55" s="216">
        <v>63.82</v>
      </c>
      <c r="N55" s="216">
        <v>52.69</v>
      </c>
      <c r="O55" s="216">
        <v>73.55</v>
      </c>
      <c r="P55" s="216">
        <v>31.08</v>
      </c>
      <c r="Q55" s="216">
        <v>0</v>
      </c>
      <c r="R55" s="216">
        <v>9.73</v>
      </c>
      <c r="S55" s="216">
        <v>5.91</v>
      </c>
      <c r="T55" s="216">
        <v>0</v>
      </c>
      <c r="U55" s="216">
        <v>49.68</v>
      </c>
      <c r="V55" s="216">
        <v>1.92</v>
      </c>
      <c r="W55" s="216">
        <v>4.8</v>
      </c>
      <c r="X55" s="216">
        <v>14.4</v>
      </c>
      <c r="Y55" s="216">
        <v>0</v>
      </c>
      <c r="Z55" s="216">
        <v>18.43</v>
      </c>
      <c r="AA55" s="216">
        <v>13.82</v>
      </c>
      <c r="AB55" s="216">
        <v>0</v>
      </c>
      <c r="AC55" s="216">
        <v>14.12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41.5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6.72</v>
      </c>
      <c r="M56" s="216">
        <v>63.82</v>
      </c>
      <c r="N56" s="216">
        <v>52.69</v>
      </c>
      <c r="O56" s="216">
        <v>73.55</v>
      </c>
      <c r="P56" s="216">
        <v>31.08</v>
      </c>
      <c r="Q56" s="216">
        <v>0</v>
      </c>
      <c r="R56" s="216">
        <v>9.73</v>
      </c>
      <c r="S56" s="216">
        <v>5.91</v>
      </c>
      <c r="T56" s="216">
        <v>0</v>
      </c>
      <c r="U56" s="216">
        <v>49.68</v>
      </c>
      <c r="V56" s="216">
        <v>1.92</v>
      </c>
      <c r="W56" s="216">
        <v>4.8</v>
      </c>
      <c r="X56" s="216">
        <v>14.4</v>
      </c>
      <c r="Y56" s="216">
        <v>0</v>
      </c>
      <c r="Z56" s="216">
        <v>18.43</v>
      </c>
      <c r="AA56" s="216">
        <v>13.82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41.5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6.72</v>
      </c>
      <c r="M57" s="216">
        <v>63.82</v>
      </c>
      <c r="N57" s="216">
        <v>52.69</v>
      </c>
      <c r="O57" s="216">
        <v>73.55</v>
      </c>
      <c r="P57" s="216">
        <v>31.08</v>
      </c>
      <c r="Q57" s="216">
        <v>0</v>
      </c>
      <c r="R57" s="216">
        <v>9.73</v>
      </c>
      <c r="S57" s="216">
        <v>5.91</v>
      </c>
      <c r="T57" s="216">
        <v>0</v>
      </c>
      <c r="U57" s="216">
        <v>49.68</v>
      </c>
      <c r="V57" s="216">
        <v>1.92</v>
      </c>
      <c r="W57" s="216">
        <v>4.8</v>
      </c>
      <c r="X57" s="216">
        <v>14.4</v>
      </c>
      <c r="Y57" s="216">
        <v>0</v>
      </c>
      <c r="Z57" s="216">
        <v>18.440000000000001</v>
      </c>
      <c r="AA57" s="216">
        <v>13.82</v>
      </c>
      <c r="AB57" s="216">
        <v>0</v>
      </c>
      <c r="AC57" s="216">
        <v>8.89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41.5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6.72</v>
      </c>
      <c r="M58" s="216">
        <v>63.82</v>
      </c>
      <c r="N58" s="216">
        <v>52.69</v>
      </c>
      <c r="O58" s="216">
        <v>73.55</v>
      </c>
      <c r="P58" s="216">
        <v>31.08</v>
      </c>
      <c r="Q58" s="216">
        <v>0</v>
      </c>
      <c r="R58" s="216">
        <v>9.73</v>
      </c>
      <c r="S58" s="216">
        <v>5.91</v>
      </c>
      <c r="T58" s="216">
        <v>0</v>
      </c>
      <c r="U58" s="216">
        <v>49.68</v>
      </c>
      <c r="V58" s="216">
        <v>1.92</v>
      </c>
      <c r="W58" s="216">
        <v>4.8</v>
      </c>
      <c r="X58" s="216">
        <v>14.4</v>
      </c>
      <c r="Y58" s="216">
        <v>0</v>
      </c>
      <c r="Z58" s="216">
        <v>18.440000000000001</v>
      </c>
      <c r="AA58" s="216">
        <v>13.82</v>
      </c>
      <c r="AB58" s="216">
        <v>0</v>
      </c>
      <c r="AC58" s="216">
        <v>8.89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41.5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6.72</v>
      </c>
      <c r="M59" s="216">
        <v>63.82</v>
      </c>
      <c r="N59" s="216">
        <v>52.69</v>
      </c>
      <c r="O59" s="216">
        <v>73.55</v>
      </c>
      <c r="P59" s="216">
        <v>31.08</v>
      </c>
      <c r="Q59" s="216">
        <v>0</v>
      </c>
      <c r="R59" s="216">
        <v>9.73</v>
      </c>
      <c r="S59" s="216">
        <v>5.91</v>
      </c>
      <c r="T59" s="216">
        <v>0</v>
      </c>
      <c r="U59" s="216">
        <v>49.68</v>
      </c>
      <c r="V59" s="216">
        <v>1.92</v>
      </c>
      <c r="W59" s="216">
        <v>4.8</v>
      </c>
      <c r="X59" s="216">
        <v>14.4</v>
      </c>
      <c r="Y59" s="216">
        <v>0</v>
      </c>
      <c r="Z59" s="216">
        <v>18.43</v>
      </c>
      <c r="AA59" s="216">
        <v>13.82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41.5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6.72</v>
      </c>
      <c r="M60" s="216">
        <v>63.82</v>
      </c>
      <c r="N60" s="216">
        <v>52.69</v>
      </c>
      <c r="O60" s="216">
        <v>73.55</v>
      </c>
      <c r="P60" s="216">
        <v>31.08</v>
      </c>
      <c r="Q60" s="216">
        <v>0</v>
      </c>
      <c r="R60" s="216">
        <v>4.9400000000000004</v>
      </c>
      <c r="S60" s="216">
        <v>5.91</v>
      </c>
      <c r="T60" s="216">
        <v>0</v>
      </c>
      <c r="U60" s="216">
        <v>49.68</v>
      </c>
      <c r="V60" s="216">
        <v>1.92</v>
      </c>
      <c r="W60" s="216">
        <v>4.8</v>
      </c>
      <c r="X60" s="216">
        <v>14.4</v>
      </c>
      <c r="Y60" s="216">
        <v>0</v>
      </c>
      <c r="Z60" s="216">
        <v>18.43</v>
      </c>
      <c r="AA60" s="216">
        <v>13.82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41.5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6.72</v>
      </c>
      <c r="M61" s="216">
        <v>63.82</v>
      </c>
      <c r="N61" s="216">
        <v>52.69</v>
      </c>
      <c r="O61" s="216">
        <v>73.55</v>
      </c>
      <c r="P61" s="216">
        <v>31.08</v>
      </c>
      <c r="Q61" s="216">
        <v>0</v>
      </c>
      <c r="R61" s="216">
        <v>4.9400000000000004</v>
      </c>
      <c r="S61" s="216">
        <v>5.91</v>
      </c>
      <c r="T61" s="216">
        <v>0</v>
      </c>
      <c r="U61" s="216">
        <v>49.68</v>
      </c>
      <c r="V61" s="216">
        <v>1.92</v>
      </c>
      <c r="W61" s="216">
        <v>4.8</v>
      </c>
      <c r="X61" s="216">
        <v>14.4</v>
      </c>
      <c r="Y61" s="216">
        <v>0</v>
      </c>
      <c r="Z61" s="216">
        <v>18.43</v>
      </c>
      <c r="AA61" s="216">
        <v>13.82</v>
      </c>
      <c r="AB61" s="216">
        <v>0</v>
      </c>
      <c r="AC61" s="216">
        <v>8.89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41.5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6.72</v>
      </c>
      <c r="M62" s="216">
        <v>63.82</v>
      </c>
      <c r="N62" s="216">
        <v>52.69</v>
      </c>
      <c r="O62" s="216">
        <v>73.55</v>
      </c>
      <c r="P62" s="216">
        <v>31.08</v>
      </c>
      <c r="Q62" s="216">
        <v>0</v>
      </c>
      <c r="R62" s="216">
        <v>4.9400000000000004</v>
      </c>
      <c r="S62" s="216">
        <v>5.91</v>
      </c>
      <c r="T62" s="216">
        <v>0</v>
      </c>
      <c r="U62" s="216">
        <v>49.68</v>
      </c>
      <c r="V62" s="216">
        <v>1.92</v>
      </c>
      <c r="W62" s="216">
        <v>4.8</v>
      </c>
      <c r="X62" s="216">
        <v>14.4</v>
      </c>
      <c r="Y62" s="216">
        <v>0</v>
      </c>
      <c r="Z62" s="216">
        <v>18.43</v>
      </c>
      <c r="AA62" s="216">
        <v>13.82</v>
      </c>
      <c r="AB62" s="216">
        <v>0</v>
      </c>
      <c r="AC62" s="216">
        <v>8.89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41.5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6.72</v>
      </c>
      <c r="M63" s="216">
        <v>63.82</v>
      </c>
      <c r="N63" s="216">
        <v>52.69</v>
      </c>
      <c r="O63" s="216">
        <v>73.55</v>
      </c>
      <c r="P63" s="216">
        <v>31.08</v>
      </c>
      <c r="Q63" s="216">
        <v>0</v>
      </c>
      <c r="R63" s="216">
        <v>4.93</v>
      </c>
      <c r="S63" s="216">
        <v>5.6</v>
      </c>
      <c r="T63" s="216">
        <v>0</v>
      </c>
      <c r="U63" s="216">
        <v>49.68</v>
      </c>
      <c r="V63" s="216">
        <v>1.92</v>
      </c>
      <c r="W63" s="216">
        <v>4.8</v>
      </c>
      <c r="X63" s="216">
        <v>14.4</v>
      </c>
      <c r="Y63" s="216">
        <v>0</v>
      </c>
      <c r="Z63" s="216">
        <v>18.43</v>
      </c>
      <c r="AA63" s="216">
        <v>13.82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41.5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6.72</v>
      </c>
      <c r="M64" s="216">
        <v>63.82</v>
      </c>
      <c r="N64" s="216">
        <v>52.69</v>
      </c>
      <c r="O64" s="216">
        <v>73.55</v>
      </c>
      <c r="P64" s="216">
        <v>31.08</v>
      </c>
      <c r="Q64" s="216">
        <v>0</v>
      </c>
      <c r="R64" s="216">
        <v>4.93</v>
      </c>
      <c r="S64" s="216">
        <v>5.6</v>
      </c>
      <c r="T64" s="216">
        <v>0</v>
      </c>
      <c r="U64" s="216">
        <v>49.68</v>
      </c>
      <c r="V64" s="216">
        <v>1.92</v>
      </c>
      <c r="W64" s="216">
        <v>4.8</v>
      </c>
      <c r="X64" s="216">
        <v>14.4</v>
      </c>
      <c r="Y64" s="216">
        <v>0</v>
      </c>
      <c r="Z64" s="216">
        <v>18.43</v>
      </c>
      <c r="AA64" s="216">
        <v>13.82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41.5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6.72</v>
      </c>
      <c r="M65" s="216">
        <v>63.82</v>
      </c>
      <c r="N65" s="216">
        <v>52.69</v>
      </c>
      <c r="O65" s="216">
        <v>73.55</v>
      </c>
      <c r="P65" s="216">
        <v>31.08</v>
      </c>
      <c r="Q65" s="216">
        <v>0</v>
      </c>
      <c r="R65" s="216">
        <v>4.8</v>
      </c>
      <c r="S65" s="216">
        <v>5.6</v>
      </c>
      <c r="T65" s="216">
        <v>0</v>
      </c>
      <c r="U65" s="216">
        <v>49.68</v>
      </c>
      <c r="V65" s="216">
        <v>1.92</v>
      </c>
      <c r="W65" s="216">
        <v>4.8</v>
      </c>
      <c r="X65" s="216">
        <v>14.4</v>
      </c>
      <c r="Y65" s="216">
        <v>0</v>
      </c>
      <c r="Z65" s="216">
        <v>18.43</v>
      </c>
      <c r="AA65" s="216">
        <v>13.82</v>
      </c>
      <c r="AB65" s="216">
        <v>0</v>
      </c>
      <c r="AC65" s="216">
        <v>8.89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41.5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6.72</v>
      </c>
      <c r="M66" s="216">
        <v>63.82</v>
      </c>
      <c r="N66" s="216">
        <v>52.69</v>
      </c>
      <c r="O66" s="216">
        <v>73.55</v>
      </c>
      <c r="P66" s="216">
        <v>31.08</v>
      </c>
      <c r="Q66" s="216">
        <v>0</v>
      </c>
      <c r="R66" s="216">
        <v>4.8</v>
      </c>
      <c r="S66" s="216">
        <v>5.6</v>
      </c>
      <c r="T66" s="216">
        <v>0</v>
      </c>
      <c r="U66" s="216">
        <v>49.68</v>
      </c>
      <c r="V66" s="216">
        <v>1.92</v>
      </c>
      <c r="W66" s="216">
        <v>4.8</v>
      </c>
      <c r="X66" s="216">
        <v>14.4</v>
      </c>
      <c r="Y66" s="216">
        <v>0</v>
      </c>
      <c r="Z66" s="216">
        <v>18.43</v>
      </c>
      <c r="AA66" s="216">
        <v>13.82</v>
      </c>
      <c r="AB66" s="216">
        <v>0</v>
      </c>
      <c r="AC66" s="216">
        <v>8.89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41.5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6.72</v>
      </c>
      <c r="M67" s="216">
        <v>63.82</v>
      </c>
      <c r="N67" s="216">
        <v>52.69</v>
      </c>
      <c r="O67" s="216">
        <v>73.55</v>
      </c>
      <c r="P67" s="216">
        <v>31.08</v>
      </c>
      <c r="Q67" s="216">
        <v>0</v>
      </c>
      <c r="R67" s="216">
        <v>4.8</v>
      </c>
      <c r="S67" s="216">
        <v>5.6</v>
      </c>
      <c r="T67" s="216">
        <v>0</v>
      </c>
      <c r="U67" s="216">
        <v>49.68</v>
      </c>
      <c r="V67" s="216">
        <v>1.92</v>
      </c>
      <c r="W67" s="216">
        <v>4.8</v>
      </c>
      <c r="X67" s="216">
        <v>14.4</v>
      </c>
      <c r="Y67" s="216">
        <v>0</v>
      </c>
      <c r="Z67" s="216">
        <v>18.43</v>
      </c>
      <c r="AA67" s="216">
        <v>13.82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41.5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6.72</v>
      </c>
      <c r="M68" s="216">
        <v>63.82</v>
      </c>
      <c r="N68" s="216">
        <v>52.69</v>
      </c>
      <c r="O68" s="216">
        <v>73.55</v>
      </c>
      <c r="P68" s="216">
        <v>31.08</v>
      </c>
      <c r="Q68" s="216">
        <v>0</v>
      </c>
      <c r="R68" s="216">
        <v>4.8</v>
      </c>
      <c r="S68" s="216">
        <v>5.17</v>
      </c>
      <c r="T68" s="216">
        <v>0</v>
      </c>
      <c r="U68" s="216">
        <v>49.68</v>
      </c>
      <c r="V68" s="216">
        <v>1.92</v>
      </c>
      <c r="W68" s="216">
        <v>4.8</v>
      </c>
      <c r="X68" s="216">
        <v>14.4</v>
      </c>
      <c r="Y68" s="216">
        <v>0</v>
      </c>
      <c r="Z68" s="216">
        <v>18.43</v>
      </c>
      <c r="AA68" s="216">
        <v>13.82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41.5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6.72</v>
      </c>
      <c r="M69" s="216">
        <v>63.82</v>
      </c>
      <c r="N69" s="216">
        <v>52.69</v>
      </c>
      <c r="O69" s="216">
        <v>73.55</v>
      </c>
      <c r="P69" s="216">
        <v>31.08</v>
      </c>
      <c r="Q69" s="216">
        <v>0</v>
      </c>
      <c r="R69" s="216">
        <v>4.8</v>
      </c>
      <c r="S69" s="216">
        <v>3.55</v>
      </c>
      <c r="T69" s="216">
        <v>0</v>
      </c>
      <c r="U69" s="216">
        <v>49.68</v>
      </c>
      <c r="V69" s="216">
        <v>1.92</v>
      </c>
      <c r="W69" s="216">
        <v>4.8</v>
      </c>
      <c r="X69" s="216">
        <v>14.4</v>
      </c>
      <c r="Y69" s="216">
        <v>0</v>
      </c>
      <c r="Z69" s="216">
        <v>18.43</v>
      </c>
      <c r="AA69" s="216">
        <v>13.82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41.5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6.72</v>
      </c>
      <c r="M70" s="216">
        <v>63.82</v>
      </c>
      <c r="N70" s="216">
        <v>52.69</v>
      </c>
      <c r="O70" s="216">
        <v>73.55</v>
      </c>
      <c r="P70" s="216">
        <v>31.08</v>
      </c>
      <c r="Q70" s="216">
        <v>0</v>
      </c>
      <c r="R70" s="216">
        <v>4.8</v>
      </c>
      <c r="S70" s="216">
        <v>3.55</v>
      </c>
      <c r="T70" s="216">
        <v>0</v>
      </c>
      <c r="U70" s="216">
        <v>49.68</v>
      </c>
      <c r="V70" s="216">
        <v>1.92</v>
      </c>
      <c r="W70" s="216">
        <v>4.8</v>
      </c>
      <c r="X70" s="216">
        <v>14.4</v>
      </c>
      <c r="Y70" s="216">
        <v>0</v>
      </c>
      <c r="Z70" s="216">
        <v>18.43</v>
      </c>
      <c r="AA70" s="216">
        <v>13.82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41.5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6.72</v>
      </c>
      <c r="M71" s="216">
        <v>63.82</v>
      </c>
      <c r="N71" s="216">
        <v>52.69</v>
      </c>
      <c r="O71" s="216">
        <v>73.55</v>
      </c>
      <c r="P71" s="216">
        <v>31.08</v>
      </c>
      <c r="Q71" s="216">
        <v>0</v>
      </c>
      <c r="R71" s="216">
        <v>19.170000000000002</v>
      </c>
      <c r="S71" s="216">
        <v>3.53</v>
      </c>
      <c r="T71" s="216">
        <v>0</v>
      </c>
      <c r="U71" s="216">
        <v>49.68</v>
      </c>
      <c r="V71" s="216">
        <v>8.74</v>
      </c>
      <c r="W71" s="216">
        <v>4.8</v>
      </c>
      <c r="X71" s="216">
        <v>53.49</v>
      </c>
      <c r="Y71" s="216">
        <v>0</v>
      </c>
      <c r="Z71" s="216">
        <v>18.43</v>
      </c>
      <c r="AA71" s="216">
        <v>13.82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41.5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6.72</v>
      </c>
      <c r="M72" s="216">
        <v>63.82</v>
      </c>
      <c r="N72" s="216">
        <v>52.69</v>
      </c>
      <c r="O72" s="216">
        <v>73.55</v>
      </c>
      <c r="P72" s="216">
        <v>31.08</v>
      </c>
      <c r="Q72" s="216">
        <v>0</v>
      </c>
      <c r="R72" s="216">
        <v>19.170000000000002</v>
      </c>
      <c r="S72" s="216">
        <v>3.53</v>
      </c>
      <c r="T72" s="216">
        <v>0</v>
      </c>
      <c r="U72" s="216">
        <v>49.68</v>
      </c>
      <c r="V72" s="216">
        <v>8.74</v>
      </c>
      <c r="W72" s="216">
        <v>4.8</v>
      </c>
      <c r="X72" s="216">
        <v>61.35</v>
      </c>
      <c r="Y72" s="216">
        <v>0</v>
      </c>
      <c r="Z72" s="216">
        <v>18.43</v>
      </c>
      <c r="AA72" s="216">
        <v>13.82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24.85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6.72</v>
      </c>
      <c r="M73" s="216">
        <v>63.82</v>
      </c>
      <c r="N73" s="216">
        <v>52.69</v>
      </c>
      <c r="O73" s="216">
        <v>73.55</v>
      </c>
      <c r="P73" s="216">
        <v>31.08</v>
      </c>
      <c r="Q73" s="216">
        <v>0</v>
      </c>
      <c r="R73" s="216">
        <v>19.170000000000002</v>
      </c>
      <c r="S73" s="216">
        <v>2.76</v>
      </c>
      <c r="T73" s="216">
        <v>0</v>
      </c>
      <c r="U73" s="216">
        <v>49.68</v>
      </c>
      <c r="V73" s="216">
        <v>8.74</v>
      </c>
      <c r="W73" s="216">
        <v>4.8</v>
      </c>
      <c r="X73" s="216">
        <v>41.92</v>
      </c>
      <c r="Y73" s="216">
        <v>0</v>
      </c>
      <c r="Z73" s="216">
        <v>18.43</v>
      </c>
      <c r="AA73" s="216">
        <v>13.82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10.02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6.72</v>
      </c>
      <c r="M74" s="216">
        <v>63.82</v>
      </c>
      <c r="N74" s="216">
        <v>52.69</v>
      </c>
      <c r="O74" s="216">
        <v>73.55</v>
      </c>
      <c r="P74" s="216">
        <v>31.08</v>
      </c>
      <c r="Q74" s="216">
        <v>0</v>
      </c>
      <c r="R74" s="216">
        <v>19.170000000000002</v>
      </c>
      <c r="S74" s="216">
        <v>2.76</v>
      </c>
      <c r="T74" s="216">
        <v>0</v>
      </c>
      <c r="U74" s="216">
        <v>49.68</v>
      </c>
      <c r="V74" s="216">
        <v>8.74</v>
      </c>
      <c r="W74" s="216">
        <v>4.8</v>
      </c>
      <c r="X74" s="216">
        <v>41.48</v>
      </c>
      <c r="Y74" s="216">
        <v>0</v>
      </c>
      <c r="Z74" s="216">
        <v>18.43</v>
      </c>
      <c r="AA74" s="216">
        <v>13.82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5.56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259.17</v>
      </c>
      <c r="L75" s="216">
        <v>6.72</v>
      </c>
      <c r="M75" s="216">
        <v>63.82</v>
      </c>
      <c r="N75" s="216">
        <v>52.69</v>
      </c>
      <c r="O75" s="216">
        <v>73.55</v>
      </c>
      <c r="P75" s="216">
        <v>31.08</v>
      </c>
      <c r="Q75" s="216">
        <v>0</v>
      </c>
      <c r="R75" s="216">
        <v>19.170000000000002</v>
      </c>
      <c r="S75" s="216">
        <v>11.77</v>
      </c>
      <c r="T75" s="216">
        <v>0</v>
      </c>
      <c r="U75" s="216">
        <v>49.68</v>
      </c>
      <c r="V75" s="216">
        <v>8.74</v>
      </c>
      <c r="W75" s="216">
        <v>14.68</v>
      </c>
      <c r="X75" s="216">
        <v>41.48</v>
      </c>
      <c r="Y75" s="216">
        <v>0</v>
      </c>
      <c r="Z75" s="216">
        <v>58.67</v>
      </c>
      <c r="AA75" s="216">
        <v>38.03</v>
      </c>
      <c r="AB75" s="216">
        <v>0</v>
      </c>
      <c r="AC75" s="216">
        <v>14.54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259.17</v>
      </c>
      <c r="L76" s="216">
        <v>6.72</v>
      </c>
      <c r="M76" s="216">
        <v>63.82</v>
      </c>
      <c r="N76" s="216">
        <v>52.69</v>
      </c>
      <c r="O76" s="216">
        <v>73.55</v>
      </c>
      <c r="P76" s="216">
        <v>31.08</v>
      </c>
      <c r="Q76" s="216">
        <v>0</v>
      </c>
      <c r="R76" s="216">
        <v>19.170000000000002</v>
      </c>
      <c r="S76" s="216">
        <v>11.77</v>
      </c>
      <c r="T76" s="216">
        <v>0</v>
      </c>
      <c r="U76" s="216">
        <v>49.68</v>
      </c>
      <c r="V76" s="216">
        <v>8.74</v>
      </c>
      <c r="W76" s="216">
        <v>14.68</v>
      </c>
      <c r="X76" s="216">
        <v>41.48</v>
      </c>
      <c r="Y76" s="216">
        <v>0</v>
      </c>
      <c r="Z76" s="216">
        <v>58.67</v>
      </c>
      <c r="AA76" s="216">
        <v>38.03</v>
      </c>
      <c r="AB76" s="216">
        <v>0</v>
      </c>
      <c r="AC76" s="216">
        <v>14.54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307.17</v>
      </c>
      <c r="L77" s="216">
        <v>6.72</v>
      </c>
      <c r="M77" s="216">
        <v>63.82</v>
      </c>
      <c r="N77" s="216">
        <v>52.69</v>
      </c>
      <c r="O77" s="216">
        <v>73.55</v>
      </c>
      <c r="P77" s="216">
        <v>31.08</v>
      </c>
      <c r="Q77" s="216">
        <v>0</v>
      </c>
      <c r="R77" s="216">
        <v>19.170000000000002</v>
      </c>
      <c r="S77" s="216">
        <v>11.77</v>
      </c>
      <c r="T77" s="216">
        <v>0</v>
      </c>
      <c r="U77" s="216">
        <v>49.68</v>
      </c>
      <c r="V77" s="216">
        <v>8.74</v>
      </c>
      <c r="W77" s="216">
        <v>12.72</v>
      </c>
      <c r="X77" s="216">
        <v>32.79</v>
      </c>
      <c r="Y77" s="216">
        <v>0</v>
      </c>
      <c r="Z77" s="216">
        <v>58.67</v>
      </c>
      <c r="AA77" s="216">
        <v>38.03</v>
      </c>
      <c r="AB77" s="216">
        <v>0</v>
      </c>
      <c r="AC77" s="216">
        <v>13.71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307.17</v>
      </c>
      <c r="L78" s="216">
        <v>6.72</v>
      </c>
      <c r="M78" s="216">
        <v>63.82</v>
      </c>
      <c r="N78" s="216">
        <v>52.69</v>
      </c>
      <c r="O78" s="216">
        <v>73.55</v>
      </c>
      <c r="P78" s="216">
        <v>31.08</v>
      </c>
      <c r="Q78" s="216">
        <v>0</v>
      </c>
      <c r="R78" s="216">
        <v>19.170000000000002</v>
      </c>
      <c r="S78" s="216">
        <v>11.77</v>
      </c>
      <c r="T78" s="216">
        <v>0</v>
      </c>
      <c r="U78" s="216">
        <v>49.68</v>
      </c>
      <c r="V78" s="216">
        <v>8.74</v>
      </c>
      <c r="W78" s="216">
        <v>12.72</v>
      </c>
      <c r="X78" s="216">
        <v>32.79</v>
      </c>
      <c r="Y78" s="216">
        <v>0</v>
      </c>
      <c r="Z78" s="216">
        <v>58.67</v>
      </c>
      <c r="AA78" s="216">
        <v>38.03</v>
      </c>
      <c r="AB78" s="216">
        <v>0</v>
      </c>
      <c r="AC78" s="216">
        <v>13.71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355.17</v>
      </c>
      <c r="L79" s="216">
        <v>6.72</v>
      </c>
      <c r="M79" s="216">
        <v>63.82</v>
      </c>
      <c r="N79" s="216">
        <v>52.69</v>
      </c>
      <c r="O79" s="216">
        <v>73.55</v>
      </c>
      <c r="P79" s="216">
        <v>31.08</v>
      </c>
      <c r="Q79" s="216">
        <v>0</v>
      </c>
      <c r="R79" s="216">
        <v>19.170000000000002</v>
      </c>
      <c r="S79" s="216">
        <v>11.77</v>
      </c>
      <c r="T79" s="216">
        <v>0</v>
      </c>
      <c r="U79" s="216">
        <v>49.68</v>
      </c>
      <c r="V79" s="216">
        <v>8.74</v>
      </c>
      <c r="W79" s="216">
        <v>12.72</v>
      </c>
      <c r="X79" s="216">
        <v>32.79</v>
      </c>
      <c r="Y79" s="216">
        <v>0</v>
      </c>
      <c r="Z79" s="216">
        <v>58.67</v>
      </c>
      <c r="AA79" s="216">
        <v>38.03</v>
      </c>
      <c r="AB79" s="216">
        <v>0</v>
      </c>
      <c r="AC79" s="216">
        <v>13.71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355.17</v>
      </c>
      <c r="L80" s="216">
        <v>6.72</v>
      </c>
      <c r="M80" s="216">
        <v>63.82</v>
      </c>
      <c r="N80" s="216">
        <v>52.69</v>
      </c>
      <c r="O80" s="216">
        <v>73.55</v>
      </c>
      <c r="P80" s="216">
        <v>31.08</v>
      </c>
      <c r="Q80" s="216">
        <v>0</v>
      </c>
      <c r="R80" s="216">
        <v>19.170000000000002</v>
      </c>
      <c r="S80" s="216">
        <v>11.77</v>
      </c>
      <c r="T80" s="216">
        <v>0</v>
      </c>
      <c r="U80" s="216">
        <v>49.68</v>
      </c>
      <c r="V80" s="216">
        <v>8.74</v>
      </c>
      <c r="W80" s="216">
        <v>12.72</v>
      </c>
      <c r="X80" s="216">
        <v>32.79</v>
      </c>
      <c r="Y80" s="216">
        <v>0</v>
      </c>
      <c r="Z80" s="216">
        <v>58.67</v>
      </c>
      <c r="AA80" s="216">
        <v>38.03</v>
      </c>
      <c r="AB80" s="216">
        <v>0</v>
      </c>
      <c r="AC80" s="216">
        <v>13.71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355.17</v>
      </c>
      <c r="L81" s="216">
        <v>6.72</v>
      </c>
      <c r="M81" s="216">
        <v>63.82</v>
      </c>
      <c r="N81" s="216">
        <v>52.69</v>
      </c>
      <c r="O81" s="216">
        <v>73.55</v>
      </c>
      <c r="P81" s="216">
        <v>31.08</v>
      </c>
      <c r="Q81" s="216">
        <v>0</v>
      </c>
      <c r="R81" s="216">
        <v>19.170000000000002</v>
      </c>
      <c r="S81" s="216">
        <v>11.77</v>
      </c>
      <c r="T81" s="216">
        <v>0</v>
      </c>
      <c r="U81" s="216">
        <v>49.68</v>
      </c>
      <c r="V81" s="216">
        <v>8.74</v>
      </c>
      <c r="W81" s="216">
        <v>12.72</v>
      </c>
      <c r="X81" s="216">
        <v>32.79</v>
      </c>
      <c r="Y81" s="216">
        <v>0</v>
      </c>
      <c r="Z81" s="216">
        <v>58.67</v>
      </c>
      <c r="AA81" s="216">
        <v>38.03</v>
      </c>
      <c r="AB81" s="216">
        <v>0</v>
      </c>
      <c r="AC81" s="216">
        <v>13.71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355.17</v>
      </c>
      <c r="L82" s="216">
        <v>6.72</v>
      </c>
      <c r="M82" s="216">
        <v>63.82</v>
      </c>
      <c r="N82" s="216">
        <v>52.69</v>
      </c>
      <c r="O82" s="216">
        <v>73.55</v>
      </c>
      <c r="P82" s="216">
        <v>31.08</v>
      </c>
      <c r="Q82" s="216">
        <v>0</v>
      </c>
      <c r="R82" s="216">
        <v>19.170000000000002</v>
      </c>
      <c r="S82" s="216">
        <v>11.77</v>
      </c>
      <c r="T82" s="216">
        <v>0</v>
      </c>
      <c r="U82" s="216">
        <v>49.68</v>
      </c>
      <c r="V82" s="216">
        <v>8.74</v>
      </c>
      <c r="W82" s="216">
        <v>12.72</v>
      </c>
      <c r="X82" s="216">
        <v>32.79</v>
      </c>
      <c r="Y82" s="216">
        <v>0</v>
      </c>
      <c r="Z82" s="216">
        <v>58.67</v>
      </c>
      <c r="AA82" s="216">
        <v>38.03</v>
      </c>
      <c r="AB82" s="216">
        <v>0</v>
      </c>
      <c r="AC82" s="216">
        <v>13.71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355.17</v>
      </c>
      <c r="L83" s="216">
        <v>6.72</v>
      </c>
      <c r="M83" s="216">
        <v>63.82</v>
      </c>
      <c r="N83" s="216">
        <v>52.69</v>
      </c>
      <c r="O83" s="216">
        <v>73.55</v>
      </c>
      <c r="P83" s="216">
        <v>31.08</v>
      </c>
      <c r="Q83" s="216">
        <v>0</v>
      </c>
      <c r="R83" s="216">
        <v>19.170000000000002</v>
      </c>
      <c r="S83" s="216">
        <v>11.77</v>
      </c>
      <c r="T83" s="216">
        <v>0</v>
      </c>
      <c r="U83" s="216">
        <v>49.68</v>
      </c>
      <c r="V83" s="216">
        <v>8.74</v>
      </c>
      <c r="W83" s="216">
        <v>12.72</v>
      </c>
      <c r="X83" s="216">
        <v>32.79</v>
      </c>
      <c r="Y83" s="216">
        <v>0</v>
      </c>
      <c r="Z83" s="216">
        <v>58.67</v>
      </c>
      <c r="AA83" s="216">
        <v>38.03</v>
      </c>
      <c r="AB83" s="216">
        <v>0</v>
      </c>
      <c r="AC83" s="216">
        <v>13.71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355.17</v>
      </c>
      <c r="L84" s="216">
        <v>6.72</v>
      </c>
      <c r="M84" s="216">
        <v>63.82</v>
      </c>
      <c r="N84" s="216">
        <v>52.69</v>
      </c>
      <c r="O84" s="216">
        <v>73.55</v>
      </c>
      <c r="P84" s="216">
        <v>31.08</v>
      </c>
      <c r="Q84" s="216">
        <v>0</v>
      </c>
      <c r="R84" s="216">
        <v>19.170000000000002</v>
      </c>
      <c r="S84" s="216">
        <v>11.77</v>
      </c>
      <c r="T84" s="216">
        <v>0</v>
      </c>
      <c r="U84" s="216">
        <v>49.68</v>
      </c>
      <c r="V84" s="216">
        <v>8.74</v>
      </c>
      <c r="W84" s="216">
        <v>12.72</v>
      </c>
      <c r="X84" s="216">
        <v>32.79</v>
      </c>
      <c r="Y84" s="216">
        <v>0</v>
      </c>
      <c r="Z84" s="216">
        <v>58.67</v>
      </c>
      <c r="AA84" s="216">
        <v>38.03</v>
      </c>
      <c r="AB84" s="216">
        <v>0</v>
      </c>
      <c r="AC84" s="216">
        <v>14.54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355.17</v>
      </c>
      <c r="L85" s="216">
        <v>6.72</v>
      </c>
      <c r="M85" s="216">
        <v>63.82</v>
      </c>
      <c r="N85" s="216">
        <v>52.69</v>
      </c>
      <c r="O85" s="216">
        <v>73.55</v>
      </c>
      <c r="P85" s="216">
        <v>31.08</v>
      </c>
      <c r="Q85" s="216">
        <v>0</v>
      </c>
      <c r="R85" s="216">
        <v>19.170000000000002</v>
      </c>
      <c r="S85" s="216">
        <v>11.77</v>
      </c>
      <c r="T85" s="216">
        <v>0</v>
      </c>
      <c r="U85" s="216">
        <v>49.68</v>
      </c>
      <c r="V85" s="216">
        <v>8.74</v>
      </c>
      <c r="W85" s="216">
        <v>12.72</v>
      </c>
      <c r="X85" s="216">
        <v>32.79</v>
      </c>
      <c r="Y85" s="216">
        <v>0</v>
      </c>
      <c r="Z85" s="216">
        <v>58.67</v>
      </c>
      <c r="AA85" s="216">
        <v>38.03</v>
      </c>
      <c r="AB85" s="216">
        <v>0</v>
      </c>
      <c r="AC85" s="216">
        <v>8.48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355.17</v>
      </c>
      <c r="L86" s="216">
        <v>6.72</v>
      </c>
      <c r="M86" s="216">
        <v>63.82</v>
      </c>
      <c r="N86" s="216">
        <v>52.69</v>
      </c>
      <c r="O86" s="216">
        <v>73.55</v>
      </c>
      <c r="P86" s="216">
        <v>31.08</v>
      </c>
      <c r="Q86" s="216">
        <v>0</v>
      </c>
      <c r="R86" s="216">
        <v>19.170000000000002</v>
      </c>
      <c r="S86" s="216">
        <v>11.77</v>
      </c>
      <c r="T86" s="216">
        <v>0</v>
      </c>
      <c r="U86" s="216">
        <v>49.68</v>
      </c>
      <c r="V86" s="216">
        <v>8.74</v>
      </c>
      <c r="W86" s="216">
        <v>12.72</v>
      </c>
      <c r="X86" s="216">
        <v>32.79</v>
      </c>
      <c r="Y86" s="216">
        <v>0</v>
      </c>
      <c r="Z86" s="216">
        <v>58.67</v>
      </c>
      <c r="AA86" s="216">
        <v>38.03</v>
      </c>
      <c r="AB86" s="216">
        <v>0</v>
      </c>
      <c r="AC86" s="216">
        <v>8.85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355.17</v>
      </c>
      <c r="L87" s="216">
        <v>6.72</v>
      </c>
      <c r="M87" s="216">
        <v>63.82</v>
      </c>
      <c r="N87" s="216">
        <v>52.69</v>
      </c>
      <c r="O87" s="216">
        <v>73.55</v>
      </c>
      <c r="P87" s="216">
        <v>31.08</v>
      </c>
      <c r="Q87" s="216">
        <v>0</v>
      </c>
      <c r="R87" s="216">
        <v>19.170000000000002</v>
      </c>
      <c r="S87" s="216">
        <v>11.77</v>
      </c>
      <c r="T87" s="216">
        <v>0</v>
      </c>
      <c r="U87" s="216">
        <v>49.68</v>
      </c>
      <c r="V87" s="216">
        <v>8.74</v>
      </c>
      <c r="W87" s="216">
        <v>12.72</v>
      </c>
      <c r="X87" s="216">
        <v>32.79</v>
      </c>
      <c r="Y87" s="216">
        <v>0</v>
      </c>
      <c r="Z87" s="216">
        <v>58.67</v>
      </c>
      <c r="AA87" s="216">
        <v>38.03</v>
      </c>
      <c r="AB87" s="216">
        <v>0</v>
      </c>
      <c r="AC87" s="216">
        <v>8.85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355.17</v>
      </c>
      <c r="L88" s="216">
        <v>6.72</v>
      </c>
      <c r="M88" s="216">
        <v>63.82</v>
      </c>
      <c r="N88" s="216">
        <v>52.69</v>
      </c>
      <c r="O88" s="216">
        <v>73.55</v>
      </c>
      <c r="P88" s="216">
        <v>31.08</v>
      </c>
      <c r="Q88" s="216">
        <v>0</v>
      </c>
      <c r="R88" s="216">
        <v>19.170000000000002</v>
      </c>
      <c r="S88" s="216">
        <v>11.77</v>
      </c>
      <c r="T88" s="216">
        <v>0</v>
      </c>
      <c r="U88" s="216">
        <v>49.68</v>
      </c>
      <c r="V88" s="216">
        <v>8.74</v>
      </c>
      <c r="W88" s="216">
        <v>12.72</v>
      </c>
      <c r="X88" s="216">
        <v>32.79</v>
      </c>
      <c r="Y88" s="216">
        <v>0</v>
      </c>
      <c r="Z88" s="216">
        <v>58.67</v>
      </c>
      <c r="AA88" s="216">
        <v>38.03</v>
      </c>
      <c r="AB88" s="216">
        <v>0</v>
      </c>
      <c r="AC88" s="216">
        <v>8.85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355.17</v>
      </c>
      <c r="L89" s="216">
        <v>6.72</v>
      </c>
      <c r="M89" s="216">
        <v>63.82</v>
      </c>
      <c r="N89" s="216">
        <v>52.69</v>
      </c>
      <c r="O89" s="216">
        <v>73.55</v>
      </c>
      <c r="P89" s="216">
        <v>31.08</v>
      </c>
      <c r="Q89" s="216">
        <v>0</v>
      </c>
      <c r="R89" s="216">
        <v>19.170000000000002</v>
      </c>
      <c r="S89" s="216">
        <v>11.77</v>
      </c>
      <c r="T89" s="216">
        <v>0</v>
      </c>
      <c r="U89" s="216">
        <v>49.68</v>
      </c>
      <c r="V89" s="216">
        <v>8.74</v>
      </c>
      <c r="W89" s="216">
        <v>12.72</v>
      </c>
      <c r="X89" s="216">
        <v>32.79</v>
      </c>
      <c r="Y89" s="216">
        <v>0</v>
      </c>
      <c r="Z89" s="216">
        <v>58.67</v>
      </c>
      <c r="AA89" s="216">
        <v>38.03</v>
      </c>
      <c r="AB89" s="216">
        <v>0</v>
      </c>
      <c r="AC89" s="216">
        <v>8.85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355.17</v>
      </c>
      <c r="L90" s="216">
        <v>6.72</v>
      </c>
      <c r="M90" s="216">
        <v>63.82</v>
      </c>
      <c r="N90" s="216">
        <v>52.69</v>
      </c>
      <c r="O90" s="216">
        <v>73.55</v>
      </c>
      <c r="P90" s="216">
        <v>31.08</v>
      </c>
      <c r="Q90" s="216">
        <v>0</v>
      </c>
      <c r="R90" s="216">
        <v>19.170000000000002</v>
      </c>
      <c r="S90" s="216">
        <v>11.77</v>
      </c>
      <c r="T90" s="216">
        <v>0</v>
      </c>
      <c r="U90" s="216">
        <v>49.68</v>
      </c>
      <c r="V90" s="216">
        <v>8.74</v>
      </c>
      <c r="W90" s="216">
        <v>12.72</v>
      </c>
      <c r="X90" s="216">
        <v>32.79</v>
      </c>
      <c r="Y90" s="216">
        <v>0</v>
      </c>
      <c r="Z90" s="216">
        <v>58.67</v>
      </c>
      <c r="AA90" s="216">
        <v>38.03</v>
      </c>
      <c r="AB90" s="216">
        <v>0</v>
      </c>
      <c r="AC90" s="216">
        <v>8.85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355.17</v>
      </c>
      <c r="L91" s="216">
        <v>6.72</v>
      </c>
      <c r="M91" s="216">
        <v>63.82</v>
      </c>
      <c r="N91" s="216">
        <v>52.69</v>
      </c>
      <c r="O91" s="216">
        <v>73.55</v>
      </c>
      <c r="P91" s="216">
        <v>31.08</v>
      </c>
      <c r="Q91" s="216">
        <v>0</v>
      </c>
      <c r="R91" s="216">
        <v>19.170000000000002</v>
      </c>
      <c r="S91" s="216">
        <v>11.77</v>
      </c>
      <c r="T91" s="216">
        <v>0</v>
      </c>
      <c r="U91" s="216">
        <v>49.68</v>
      </c>
      <c r="V91" s="216">
        <v>8.74</v>
      </c>
      <c r="W91" s="216">
        <v>12.72</v>
      </c>
      <c r="X91" s="216">
        <v>32.79</v>
      </c>
      <c r="Y91" s="216">
        <v>0</v>
      </c>
      <c r="Z91" s="216">
        <v>58.67</v>
      </c>
      <c r="AA91" s="216">
        <v>38.03</v>
      </c>
      <c r="AB91" s="216">
        <v>0</v>
      </c>
      <c r="AC91" s="216">
        <v>9.09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355.17</v>
      </c>
      <c r="L92" s="216">
        <v>6.72</v>
      </c>
      <c r="M92" s="216">
        <v>63.82</v>
      </c>
      <c r="N92" s="216">
        <v>52.69</v>
      </c>
      <c r="O92" s="216">
        <v>73.55</v>
      </c>
      <c r="P92" s="216">
        <v>31.08</v>
      </c>
      <c r="Q92" s="216">
        <v>0</v>
      </c>
      <c r="R92" s="216">
        <v>19.170000000000002</v>
      </c>
      <c r="S92" s="216">
        <v>11.77</v>
      </c>
      <c r="T92" s="216">
        <v>0</v>
      </c>
      <c r="U92" s="216">
        <v>49.68</v>
      </c>
      <c r="V92" s="216">
        <v>8.74</v>
      </c>
      <c r="W92" s="216">
        <v>12.72</v>
      </c>
      <c r="X92" s="216">
        <v>32.79</v>
      </c>
      <c r="Y92" s="216">
        <v>0</v>
      </c>
      <c r="Z92" s="216">
        <v>58.67</v>
      </c>
      <c r="AA92" s="216">
        <v>38.03</v>
      </c>
      <c r="AB92" s="216">
        <v>0</v>
      </c>
      <c r="AC92" s="216">
        <v>9.09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307.17</v>
      </c>
      <c r="L93" s="216">
        <v>6.72</v>
      </c>
      <c r="M93" s="216">
        <v>63.82</v>
      </c>
      <c r="N93" s="216">
        <v>52.69</v>
      </c>
      <c r="O93" s="216">
        <v>73.55</v>
      </c>
      <c r="P93" s="216">
        <v>31.08</v>
      </c>
      <c r="Q93" s="216">
        <v>0</v>
      </c>
      <c r="R93" s="216">
        <v>19.170000000000002</v>
      </c>
      <c r="S93" s="216">
        <v>11.77</v>
      </c>
      <c r="T93" s="216">
        <v>0</v>
      </c>
      <c r="U93" s="216">
        <v>49.68</v>
      </c>
      <c r="V93" s="216">
        <v>8.74</v>
      </c>
      <c r="W93" s="216">
        <v>12.72</v>
      </c>
      <c r="X93" s="216">
        <v>32.79</v>
      </c>
      <c r="Y93" s="216">
        <v>0</v>
      </c>
      <c r="Z93" s="216">
        <v>58.67</v>
      </c>
      <c r="AA93" s="216">
        <v>38.03</v>
      </c>
      <c r="AB93" s="216">
        <v>0</v>
      </c>
      <c r="AC93" s="216">
        <v>9.33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307.17</v>
      </c>
      <c r="L94" s="216">
        <v>6.72</v>
      </c>
      <c r="M94" s="216">
        <v>63.82</v>
      </c>
      <c r="N94" s="216">
        <v>52.69</v>
      </c>
      <c r="O94" s="216">
        <v>73.55</v>
      </c>
      <c r="P94" s="216">
        <v>31.08</v>
      </c>
      <c r="Q94" s="216">
        <v>0</v>
      </c>
      <c r="R94" s="216">
        <v>19.170000000000002</v>
      </c>
      <c r="S94" s="216">
        <v>11.77</v>
      </c>
      <c r="T94" s="216">
        <v>0</v>
      </c>
      <c r="U94" s="216">
        <v>49.68</v>
      </c>
      <c r="V94" s="216">
        <v>8.74</v>
      </c>
      <c r="W94" s="216">
        <v>12.72</v>
      </c>
      <c r="X94" s="216">
        <v>32.79</v>
      </c>
      <c r="Y94" s="216">
        <v>0</v>
      </c>
      <c r="Z94" s="216">
        <v>58.67</v>
      </c>
      <c r="AA94" s="216">
        <v>38.03</v>
      </c>
      <c r="AB94" s="216">
        <v>0</v>
      </c>
      <c r="AC94" s="216">
        <v>9.33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268.77999999999997</v>
      </c>
      <c r="L95" s="216">
        <v>6.72</v>
      </c>
      <c r="M95" s="216">
        <v>63.82</v>
      </c>
      <c r="N95" s="216">
        <v>52.69</v>
      </c>
      <c r="O95" s="216">
        <v>73.55</v>
      </c>
      <c r="P95" s="216">
        <v>31.08</v>
      </c>
      <c r="Q95" s="216">
        <v>0</v>
      </c>
      <c r="R95" s="216">
        <v>19.170000000000002</v>
      </c>
      <c r="S95" s="216">
        <v>11.77</v>
      </c>
      <c r="T95" s="216">
        <v>0</v>
      </c>
      <c r="U95" s="216">
        <v>49.68</v>
      </c>
      <c r="V95" s="216">
        <v>8.74</v>
      </c>
      <c r="W95" s="216">
        <v>12.72</v>
      </c>
      <c r="X95" s="216">
        <v>32.79</v>
      </c>
      <c r="Y95" s="216">
        <v>0</v>
      </c>
      <c r="Z95" s="216">
        <v>58.67</v>
      </c>
      <c r="AA95" s="216">
        <v>38.03</v>
      </c>
      <c r="AB95" s="216">
        <v>0</v>
      </c>
      <c r="AC95" s="216">
        <v>9.33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268.77999999999997</v>
      </c>
      <c r="L96" s="216">
        <v>6.72</v>
      </c>
      <c r="M96" s="216">
        <v>63.82</v>
      </c>
      <c r="N96" s="216">
        <v>52.69</v>
      </c>
      <c r="O96" s="216">
        <v>73.55</v>
      </c>
      <c r="P96" s="216">
        <v>31.08</v>
      </c>
      <c r="Q96" s="216">
        <v>0</v>
      </c>
      <c r="R96" s="216">
        <v>19.170000000000002</v>
      </c>
      <c r="S96" s="216">
        <v>11.77</v>
      </c>
      <c r="T96" s="216">
        <v>0</v>
      </c>
      <c r="U96" s="216">
        <v>49.68</v>
      </c>
      <c r="V96" s="216">
        <v>8.74</v>
      </c>
      <c r="W96" s="216">
        <v>12.72</v>
      </c>
      <c r="X96" s="216">
        <v>32.79</v>
      </c>
      <c r="Y96" s="216">
        <v>0</v>
      </c>
      <c r="Z96" s="216">
        <v>58.67</v>
      </c>
      <c r="AA96" s="216">
        <v>38.03</v>
      </c>
      <c r="AB96" s="216">
        <v>0</v>
      </c>
      <c r="AC96" s="216">
        <v>9.33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268.77999999999997</v>
      </c>
      <c r="L97" s="216">
        <v>6.72</v>
      </c>
      <c r="M97" s="216">
        <v>63.82</v>
      </c>
      <c r="N97" s="216">
        <v>52.69</v>
      </c>
      <c r="O97" s="216">
        <v>73.55</v>
      </c>
      <c r="P97" s="216">
        <v>31.08</v>
      </c>
      <c r="Q97" s="216">
        <v>0</v>
      </c>
      <c r="R97" s="216">
        <v>19.170000000000002</v>
      </c>
      <c r="S97" s="216">
        <v>11.77</v>
      </c>
      <c r="T97" s="216">
        <v>0</v>
      </c>
      <c r="U97" s="216">
        <v>49.68</v>
      </c>
      <c r="V97" s="216">
        <v>8.74</v>
      </c>
      <c r="W97" s="216">
        <v>12.72</v>
      </c>
      <c r="X97" s="216">
        <v>32.79</v>
      </c>
      <c r="Y97" s="216">
        <v>0</v>
      </c>
      <c r="Z97" s="216">
        <v>58.67</v>
      </c>
      <c r="AA97" s="216">
        <v>38.03</v>
      </c>
      <c r="AB97" s="216">
        <v>0</v>
      </c>
      <c r="AC97" s="216">
        <v>9.33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268.77999999999997</v>
      </c>
      <c r="L98" s="216">
        <v>6.72</v>
      </c>
      <c r="M98" s="216">
        <v>63.82</v>
      </c>
      <c r="N98" s="216">
        <v>52.69</v>
      </c>
      <c r="O98" s="216">
        <v>73.55</v>
      </c>
      <c r="P98" s="216">
        <v>31.08</v>
      </c>
      <c r="Q98" s="216">
        <v>0</v>
      </c>
      <c r="R98" s="216">
        <v>19.170000000000002</v>
      </c>
      <c r="S98" s="216">
        <v>11.77</v>
      </c>
      <c r="T98" s="216">
        <v>0</v>
      </c>
      <c r="U98" s="216">
        <v>49.68</v>
      </c>
      <c r="V98" s="216">
        <v>8.74</v>
      </c>
      <c r="W98" s="216">
        <v>12.72</v>
      </c>
      <c r="X98" s="216">
        <v>32.79</v>
      </c>
      <c r="Y98" s="216">
        <v>0</v>
      </c>
      <c r="Z98" s="216">
        <v>58.67</v>
      </c>
      <c r="AA98" s="216">
        <v>38.03</v>
      </c>
      <c r="AB98" s="216">
        <v>0</v>
      </c>
      <c r="AC98" s="216">
        <v>9.33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6.7166449999999918</v>
      </c>
      <c r="L99">
        <f t="shared" si="0"/>
        <v>0.17007750000000033</v>
      </c>
      <c r="M99">
        <f t="shared" si="0"/>
        <v>1.5316799999999988</v>
      </c>
      <c r="N99">
        <f t="shared" si="0"/>
        <v>1.264559999999999</v>
      </c>
      <c r="O99">
        <f t="shared" si="0"/>
        <v>1.7652000000000028</v>
      </c>
      <c r="P99">
        <f t="shared" si="0"/>
        <v>0.74591999999999892</v>
      </c>
      <c r="Q99">
        <f t="shared" si="0"/>
        <v>0</v>
      </c>
      <c r="R99">
        <f t="shared" si="0"/>
        <v>0.33010750000000005</v>
      </c>
      <c r="S99">
        <f t="shared" si="0"/>
        <v>0.16238</v>
      </c>
      <c r="T99">
        <f t="shared" si="0"/>
        <v>0</v>
      </c>
      <c r="U99">
        <f t="shared" si="0"/>
        <v>1.1923199999999994</v>
      </c>
      <c r="V99">
        <f t="shared" si="0"/>
        <v>0.14502000000000023</v>
      </c>
      <c r="W99">
        <f t="shared" si="0"/>
        <v>0.26927499999999965</v>
      </c>
      <c r="X99">
        <f t="shared" si="0"/>
        <v>0.83299250000000069</v>
      </c>
      <c r="Y99">
        <f t="shared" si="0"/>
        <v>0</v>
      </c>
      <c r="Z99">
        <f t="shared" si="0"/>
        <v>0.79052500000000125</v>
      </c>
      <c r="AA99">
        <f t="shared" si="0"/>
        <v>0.54204249999999987</v>
      </c>
      <c r="AB99">
        <f t="shared" si="0"/>
        <v>0</v>
      </c>
      <c r="AC99">
        <f t="shared" si="0"/>
        <v>0.31502499999999978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0.42916499999999996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158.41</v>
      </c>
      <c r="L3" s="216">
        <v>43.2</v>
      </c>
      <c r="M3" s="216">
        <v>0</v>
      </c>
      <c r="N3" s="216">
        <v>28.8</v>
      </c>
      <c r="O3" s="216">
        <v>48.36</v>
      </c>
      <c r="P3" s="216">
        <v>64.94</v>
      </c>
      <c r="Q3" s="216">
        <v>0</v>
      </c>
      <c r="R3" s="216">
        <v>10.34</v>
      </c>
      <c r="S3" s="216">
        <v>6.44</v>
      </c>
      <c r="T3" s="216">
        <v>0</v>
      </c>
      <c r="U3" s="216">
        <v>182.52</v>
      </c>
      <c r="V3" s="216">
        <v>5.0599999999999996</v>
      </c>
      <c r="W3" s="216">
        <v>8.49</v>
      </c>
      <c r="X3" s="216">
        <v>23.27</v>
      </c>
      <c r="Y3" s="216">
        <v>0</v>
      </c>
      <c r="Z3" s="216">
        <v>33.92</v>
      </c>
      <c r="AA3" s="216">
        <v>21.99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158.41</v>
      </c>
      <c r="L4" s="216">
        <v>43.2</v>
      </c>
      <c r="M4" s="216">
        <v>0</v>
      </c>
      <c r="N4" s="216">
        <v>28.8</v>
      </c>
      <c r="O4" s="216">
        <v>48.36</v>
      </c>
      <c r="P4" s="216">
        <v>64.94</v>
      </c>
      <c r="Q4" s="216">
        <v>0</v>
      </c>
      <c r="R4" s="216">
        <v>10.34</v>
      </c>
      <c r="S4" s="216">
        <v>6.44</v>
      </c>
      <c r="T4" s="216">
        <v>0</v>
      </c>
      <c r="U4" s="216">
        <v>182.52</v>
      </c>
      <c r="V4" s="216">
        <v>5.0599999999999996</v>
      </c>
      <c r="W4" s="216">
        <v>8.49</v>
      </c>
      <c r="X4" s="216">
        <v>23.27</v>
      </c>
      <c r="Y4" s="216">
        <v>0</v>
      </c>
      <c r="Z4" s="216">
        <v>33.92</v>
      </c>
      <c r="AA4" s="216">
        <v>21.99</v>
      </c>
      <c r="AB4" s="216">
        <v>0</v>
      </c>
      <c r="AC4" s="216">
        <v>20.59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158.41</v>
      </c>
      <c r="L5" s="216">
        <v>43.2</v>
      </c>
      <c r="M5" s="216">
        <v>0</v>
      </c>
      <c r="N5" s="216">
        <v>28.8</v>
      </c>
      <c r="O5" s="216">
        <v>48.36</v>
      </c>
      <c r="P5" s="216">
        <v>64.94</v>
      </c>
      <c r="Q5" s="216">
        <v>0</v>
      </c>
      <c r="R5" s="216">
        <v>10.34</v>
      </c>
      <c r="S5" s="216">
        <v>6.44</v>
      </c>
      <c r="T5" s="216">
        <v>0</v>
      </c>
      <c r="U5" s="216">
        <v>182.52</v>
      </c>
      <c r="V5" s="216">
        <v>5.0599999999999996</v>
      </c>
      <c r="W5" s="216">
        <v>11.32</v>
      </c>
      <c r="X5" s="216">
        <v>35.97</v>
      </c>
      <c r="Y5" s="216">
        <v>0</v>
      </c>
      <c r="Z5" s="216">
        <v>33.92</v>
      </c>
      <c r="AA5" s="216">
        <v>21.99</v>
      </c>
      <c r="AB5" s="216">
        <v>0</v>
      </c>
      <c r="AC5" s="216">
        <v>20.59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158.41</v>
      </c>
      <c r="L6" s="216">
        <v>43.2</v>
      </c>
      <c r="M6" s="216">
        <v>0</v>
      </c>
      <c r="N6" s="216">
        <v>28.8</v>
      </c>
      <c r="O6" s="216">
        <v>48.36</v>
      </c>
      <c r="P6" s="216">
        <v>64.94</v>
      </c>
      <c r="Q6" s="216">
        <v>0</v>
      </c>
      <c r="R6" s="216">
        <v>10.34</v>
      </c>
      <c r="S6" s="216">
        <v>6.44</v>
      </c>
      <c r="T6" s="216">
        <v>0</v>
      </c>
      <c r="U6" s="216">
        <v>182.52</v>
      </c>
      <c r="V6" s="216">
        <v>5.0599999999999996</v>
      </c>
      <c r="W6" s="216">
        <v>11.32</v>
      </c>
      <c r="X6" s="216">
        <v>35.97</v>
      </c>
      <c r="Y6" s="216">
        <v>0</v>
      </c>
      <c r="Z6" s="216">
        <v>33.92</v>
      </c>
      <c r="AA6" s="216">
        <v>21.99</v>
      </c>
      <c r="AB6" s="216">
        <v>0</v>
      </c>
      <c r="AC6" s="216">
        <v>20.59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158.41</v>
      </c>
      <c r="L7" s="216">
        <v>43.2</v>
      </c>
      <c r="M7" s="216">
        <v>0</v>
      </c>
      <c r="N7" s="216">
        <v>28.8</v>
      </c>
      <c r="O7" s="216">
        <v>48.36</v>
      </c>
      <c r="P7" s="216">
        <v>64.94</v>
      </c>
      <c r="Q7" s="216">
        <v>0</v>
      </c>
      <c r="R7" s="216">
        <v>10.34</v>
      </c>
      <c r="S7" s="216">
        <v>6.44</v>
      </c>
      <c r="T7" s="216">
        <v>0</v>
      </c>
      <c r="U7" s="216">
        <v>182.52</v>
      </c>
      <c r="V7" s="216">
        <v>5.0599999999999996</v>
      </c>
      <c r="W7" s="216">
        <v>11.32</v>
      </c>
      <c r="X7" s="216">
        <v>35.97</v>
      </c>
      <c r="Y7" s="216">
        <v>0</v>
      </c>
      <c r="Z7" s="216">
        <v>33.92</v>
      </c>
      <c r="AA7" s="216">
        <v>21.99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158.41</v>
      </c>
      <c r="L8" s="216">
        <v>43.2</v>
      </c>
      <c r="M8" s="216">
        <v>0</v>
      </c>
      <c r="N8" s="216">
        <v>28.8</v>
      </c>
      <c r="O8" s="216">
        <v>48.36</v>
      </c>
      <c r="P8" s="216">
        <v>64.94</v>
      </c>
      <c r="Q8" s="216">
        <v>0</v>
      </c>
      <c r="R8" s="216">
        <v>10.34</v>
      </c>
      <c r="S8" s="216">
        <v>6.44</v>
      </c>
      <c r="T8" s="216">
        <v>0</v>
      </c>
      <c r="U8" s="216">
        <v>182.52</v>
      </c>
      <c r="V8" s="216">
        <v>5.0599999999999996</v>
      </c>
      <c r="W8" s="216">
        <v>11.32</v>
      </c>
      <c r="X8" s="216">
        <v>35.97</v>
      </c>
      <c r="Y8" s="216">
        <v>0</v>
      </c>
      <c r="Z8" s="216">
        <v>33.92</v>
      </c>
      <c r="AA8" s="216">
        <v>21.99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158.41</v>
      </c>
      <c r="L9" s="216">
        <v>43.2</v>
      </c>
      <c r="M9" s="216">
        <v>0</v>
      </c>
      <c r="N9" s="216">
        <v>28.8</v>
      </c>
      <c r="O9" s="216">
        <v>48.36</v>
      </c>
      <c r="P9" s="216">
        <v>64.94</v>
      </c>
      <c r="Q9" s="216">
        <v>0</v>
      </c>
      <c r="R9" s="216">
        <v>10.34</v>
      </c>
      <c r="S9" s="216">
        <v>6.44</v>
      </c>
      <c r="T9" s="216">
        <v>0</v>
      </c>
      <c r="U9" s="216">
        <v>182.52</v>
      </c>
      <c r="V9" s="216">
        <v>5.0599999999999996</v>
      </c>
      <c r="W9" s="216">
        <v>11.01</v>
      </c>
      <c r="X9" s="216">
        <v>35.97</v>
      </c>
      <c r="Y9" s="216">
        <v>0</v>
      </c>
      <c r="Z9" s="216">
        <v>33.92</v>
      </c>
      <c r="AA9" s="216">
        <v>21.99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158.41</v>
      </c>
      <c r="L10" s="216">
        <v>43.2</v>
      </c>
      <c r="M10" s="216">
        <v>0</v>
      </c>
      <c r="N10" s="216">
        <v>28.8</v>
      </c>
      <c r="O10" s="216">
        <v>48.36</v>
      </c>
      <c r="P10" s="216">
        <v>64.94</v>
      </c>
      <c r="Q10" s="216">
        <v>0</v>
      </c>
      <c r="R10" s="216">
        <v>10.34</v>
      </c>
      <c r="S10" s="216">
        <v>6.44</v>
      </c>
      <c r="T10" s="216">
        <v>0</v>
      </c>
      <c r="U10" s="216">
        <v>182.52</v>
      </c>
      <c r="V10" s="216">
        <v>5.0599999999999996</v>
      </c>
      <c r="W10" s="216">
        <v>11.01</v>
      </c>
      <c r="X10" s="216">
        <v>35.97</v>
      </c>
      <c r="Y10" s="216">
        <v>0</v>
      </c>
      <c r="Z10" s="216">
        <v>33.92</v>
      </c>
      <c r="AA10" s="216">
        <v>21.99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158.41</v>
      </c>
      <c r="L11" s="216">
        <v>43.2</v>
      </c>
      <c r="M11" s="216">
        <v>0</v>
      </c>
      <c r="N11" s="216">
        <v>28.8</v>
      </c>
      <c r="O11" s="216">
        <v>48.36</v>
      </c>
      <c r="P11" s="216">
        <v>64.94</v>
      </c>
      <c r="Q11" s="216">
        <v>0</v>
      </c>
      <c r="R11" s="216">
        <v>10.34</v>
      </c>
      <c r="S11" s="216">
        <v>6.44</v>
      </c>
      <c r="T11" s="216">
        <v>0</v>
      </c>
      <c r="U11" s="216">
        <v>182.52</v>
      </c>
      <c r="V11" s="216">
        <v>5.0599999999999996</v>
      </c>
      <c r="W11" s="216">
        <v>11.32</v>
      </c>
      <c r="X11" s="216">
        <v>35.97</v>
      </c>
      <c r="Y11" s="216">
        <v>0</v>
      </c>
      <c r="Z11" s="216">
        <v>33.92</v>
      </c>
      <c r="AA11" s="216">
        <v>21.99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158.41</v>
      </c>
      <c r="L12" s="216">
        <v>43.2</v>
      </c>
      <c r="M12" s="216">
        <v>0</v>
      </c>
      <c r="N12" s="216">
        <v>28.8</v>
      </c>
      <c r="O12" s="216">
        <v>48.36</v>
      </c>
      <c r="P12" s="216">
        <v>64.94</v>
      </c>
      <c r="Q12" s="216">
        <v>0</v>
      </c>
      <c r="R12" s="216">
        <v>10.34</v>
      </c>
      <c r="S12" s="216">
        <v>6.44</v>
      </c>
      <c r="T12" s="216">
        <v>0</v>
      </c>
      <c r="U12" s="216">
        <v>182.52</v>
      </c>
      <c r="V12" s="216">
        <v>5.0599999999999996</v>
      </c>
      <c r="W12" s="216">
        <v>11.32</v>
      </c>
      <c r="X12" s="216">
        <v>35.97</v>
      </c>
      <c r="Y12" s="216">
        <v>0</v>
      </c>
      <c r="Z12" s="216">
        <v>33.92</v>
      </c>
      <c r="AA12" s="216">
        <v>21.99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158.41</v>
      </c>
      <c r="L13" s="216">
        <v>43.2</v>
      </c>
      <c r="M13" s="216">
        <v>0</v>
      </c>
      <c r="N13" s="216">
        <v>28.8</v>
      </c>
      <c r="O13" s="216">
        <v>48.36</v>
      </c>
      <c r="P13" s="216">
        <v>64.94</v>
      </c>
      <c r="Q13" s="216">
        <v>0</v>
      </c>
      <c r="R13" s="216">
        <v>10.34</v>
      </c>
      <c r="S13" s="216">
        <v>6.44</v>
      </c>
      <c r="T13" s="216">
        <v>0</v>
      </c>
      <c r="U13" s="216">
        <v>182.52</v>
      </c>
      <c r="V13" s="216">
        <v>5.0599999999999996</v>
      </c>
      <c r="W13" s="216">
        <v>11.32</v>
      </c>
      <c r="X13" s="216">
        <v>35.97</v>
      </c>
      <c r="Y13" s="216">
        <v>0</v>
      </c>
      <c r="Z13" s="216">
        <v>35.340000000000003</v>
      </c>
      <c r="AA13" s="216">
        <v>21.99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158.41</v>
      </c>
      <c r="L14" s="216">
        <v>43.2</v>
      </c>
      <c r="M14" s="216">
        <v>0</v>
      </c>
      <c r="N14" s="216">
        <v>28.8</v>
      </c>
      <c r="O14" s="216">
        <v>48.36</v>
      </c>
      <c r="P14" s="216">
        <v>64.94</v>
      </c>
      <c r="Q14" s="216">
        <v>0</v>
      </c>
      <c r="R14" s="216">
        <v>10.34</v>
      </c>
      <c r="S14" s="216">
        <v>6.44</v>
      </c>
      <c r="T14" s="216">
        <v>0</v>
      </c>
      <c r="U14" s="216">
        <v>182.52</v>
      </c>
      <c r="V14" s="216">
        <v>5.0599999999999996</v>
      </c>
      <c r="W14" s="216">
        <v>11.32</v>
      </c>
      <c r="X14" s="216">
        <v>35.97</v>
      </c>
      <c r="Y14" s="216">
        <v>0</v>
      </c>
      <c r="Z14" s="216">
        <v>33.93</v>
      </c>
      <c r="AA14" s="216">
        <v>21.99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158.41</v>
      </c>
      <c r="L15" s="216">
        <v>43.2</v>
      </c>
      <c r="M15" s="216">
        <v>0</v>
      </c>
      <c r="N15" s="216">
        <v>28.8</v>
      </c>
      <c r="O15" s="216">
        <v>48.36</v>
      </c>
      <c r="P15" s="216">
        <v>64.94</v>
      </c>
      <c r="Q15" s="216">
        <v>0</v>
      </c>
      <c r="R15" s="216">
        <v>10.34</v>
      </c>
      <c r="S15" s="216">
        <v>6.44</v>
      </c>
      <c r="T15" s="216">
        <v>0</v>
      </c>
      <c r="U15" s="216">
        <v>182.52</v>
      </c>
      <c r="V15" s="216">
        <v>5.0599999999999996</v>
      </c>
      <c r="W15" s="216">
        <v>11.32</v>
      </c>
      <c r="X15" s="216">
        <v>35.97</v>
      </c>
      <c r="Y15" s="216">
        <v>0</v>
      </c>
      <c r="Z15" s="216">
        <v>33.93</v>
      </c>
      <c r="AA15" s="216">
        <v>21.99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158.41</v>
      </c>
      <c r="L16" s="216">
        <v>43.2</v>
      </c>
      <c r="M16" s="216">
        <v>0</v>
      </c>
      <c r="N16" s="216">
        <v>28.8</v>
      </c>
      <c r="O16" s="216">
        <v>48.36</v>
      </c>
      <c r="P16" s="216">
        <v>64.94</v>
      </c>
      <c r="Q16" s="216">
        <v>0</v>
      </c>
      <c r="R16" s="216">
        <v>10.34</v>
      </c>
      <c r="S16" s="216">
        <v>6.44</v>
      </c>
      <c r="T16" s="216">
        <v>0</v>
      </c>
      <c r="U16" s="216">
        <v>182.52</v>
      </c>
      <c r="V16" s="216">
        <v>5.0599999999999996</v>
      </c>
      <c r="W16" s="216">
        <v>11.32</v>
      </c>
      <c r="X16" s="216">
        <v>35.97</v>
      </c>
      <c r="Y16" s="216">
        <v>0</v>
      </c>
      <c r="Z16" s="216">
        <v>33.93</v>
      </c>
      <c r="AA16" s="216">
        <v>21.99</v>
      </c>
      <c r="AB16" s="216">
        <v>0</v>
      </c>
      <c r="AC16" s="216">
        <v>19.03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158.41</v>
      </c>
      <c r="L17" s="216">
        <v>43.2</v>
      </c>
      <c r="M17" s="216">
        <v>0</v>
      </c>
      <c r="N17" s="216">
        <v>28.8</v>
      </c>
      <c r="O17" s="216">
        <v>48.36</v>
      </c>
      <c r="P17" s="216">
        <v>64.94</v>
      </c>
      <c r="Q17" s="216">
        <v>0</v>
      </c>
      <c r="R17" s="216">
        <v>10.34</v>
      </c>
      <c r="S17" s="216">
        <v>6.44</v>
      </c>
      <c r="T17" s="216">
        <v>0</v>
      </c>
      <c r="U17" s="216">
        <v>182.52</v>
      </c>
      <c r="V17" s="216">
        <v>5.0599999999999996</v>
      </c>
      <c r="W17" s="216">
        <v>11.32</v>
      </c>
      <c r="X17" s="216">
        <v>35.97</v>
      </c>
      <c r="Y17" s="216">
        <v>0</v>
      </c>
      <c r="Z17" s="216">
        <v>33.93</v>
      </c>
      <c r="AA17" s="216">
        <v>21.99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158.41</v>
      </c>
      <c r="L18" s="216">
        <v>43.2</v>
      </c>
      <c r="M18" s="216">
        <v>0</v>
      </c>
      <c r="N18" s="216">
        <v>28.8</v>
      </c>
      <c r="O18" s="216">
        <v>48.36</v>
      </c>
      <c r="P18" s="216">
        <v>64.94</v>
      </c>
      <c r="Q18" s="216">
        <v>0</v>
      </c>
      <c r="R18" s="216">
        <v>10.34</v>
      </c>
      <c r="S18" s="216">
        <v>6.44</v>
      </c>
      <c r="T18" s="216">
        <v>0</v>
      </c>
      <c r="U18" s="216">
        <v>182.52</v>
      </c>
      <c r="V18" s="216">
        <v>5.0599999999999996</v>
      </c>
      <c r="W18" s="216">
        <v>11.32</v>
      </c>
      <c r="X18" s="216">
        <v>35.97</v>
      </c>
      <c r="Y18" s="216">
        <v>0</v>
      </c>
      <c r="Z18" s="216">
        <v>33.93</v>
      </c>
      <c r="AA18" s="216">
        <v>21.99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158.41</v>
      </c>
      <c r="L19" s="216">
        <v>43.2</v>
      </c>
      <c r="M19" s="216">
        <v>0</v>
      </c>
      <c r="N19" s="216">
        <v>28.8</v>
      </c>
      <c r="O19" s="216">
        <v>48.36</v>
      </c>
      <c r="P19" s="216">
        <v>64.94</v>
      </c>
      <c r="Q19" s="216">
        <v>0</v>
      </c>
      <c r="R19" s="216">
        <v>10.34</v>
      </c>
      <c r="S19" s="216">
        <v>6.44</v>
      </c>
      <c r="T19" s="216">
        <v>0</v>
      </c>
      <c r="U19" s="216">
        <v>182.52</v>
      </c>
      <c r="V19" s="216">
        <v>5.0599999999999996</v>
      </c>
      <c r="W19" s="216">
        <v>11.32</v>
      </c>
      <c r="X19" s="216">
        <v>29.37</v>
      </c>
      <c r="Y19" s="216">
        <v>0</v>
      </c>
      <c r="Z19" s="216">
        <v>33.93</v>
      </c>
      <c r="AA19" s="216">
        <v>21.99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158.41</v>
      </c>
      <c r="L20" s="216">
        <v>43.2</v>
      </c>
      <c r="M20" s="216">
        <v>0</v>
      </c>
      <c r="N20" s="216">
        <v>28.8</v>
      </c>
      <c r="O20" s="216">
        <v>48.36</v>
      </c>
      <c r="P20" s="216">
        <v>64.94</v>
      </c>
      <c r="Q20" s="216">
        <v>0</v>
      </c>
      <c r="R20" s="216">
        <v>10.34</v>
      </c>
      <c r="S20" s="216">
        <v>6.44</v>
      </c>
      <c r="T20" s="216">
        <v>0</v>
      </c>
      <c r="U20" s="216">
        <v>182.52</v>
      </c>
      <c r="V20" s="216">
        <v>5.0599999999999996</v>
      </c>
      <c r="W20" s="216">
        <v>11.32</v>
      </c>
      <c r="X20" s="216">
        <v>29.37</v>
      </c>
      <c r="Y20" s="216">
        <v>0</v>
      </c>
      <c r="Z20" s="216">
        <v>33.93</v>
      </c>
      <c r="AA20" s="216">
        <v>21.99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158.41</v>
      </c>
      <c r="L21" s="216">
        <v>43.2</v>
      </c>
      <c r="M21" s="216">
        <v>0</v>
      </c>
      <c r="N21" s="216">
        <v>28.8</v>
      </c>
      <c r="O21" s="216">
        <v>48.36</v>
      </c>
      <c r="P21" s="216">
        <v>64.94</v>
      </c>
      <c r="Q21" s="216">
        <v>0</v>
      </c>
      <c r="R21" s="216">
        <v>10.34</v>
      </c>
      <c r="S21" s="216">
        <v>6.44</v>
      </c>
      <c r="T21" s="216">
        <v>0</v>
      </c>
      <c r="U21" s="216">
        <v>182.52</v>
      </c>
      <c r="V21" s="216">
        <v>5.0599999999999996</v>
      </c>
      <c r="W21" s="216">
        <v>9.33</v>
      </c>
      <c r="X21" s="216">
        <v>29.37</v>
      </c>
      <c r="Y21" s="216">
        <v>0</v>
      </c>
      <c r="Z21" s="216">
        <v>33.93</v>
      </c>
      <c r="AA21" s="216">
        <v>21.99</v>
      </c>
      <c r="AB21" s="216">
        <v>0</v>
      </c>
      <c r="AC21" s="216">
        <v>21.13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158.41</v>
      </c>
      <c r="L22" s="216">
        <v>43.2</v>
      </c>
      <c r="M22" s="216">
        <v>0</v>
      </c>
      <c r="N22" s="216">
        <v>28.8</v>
      </c>
      <c r="O22" s="216">
        <v>48.36</v>
      </c>
      <c r="P22" s="216">
        <v>64.94</v>
      </c>
      <c r="Q22" s="216">
        <v>0</v>
      </c>
      <c r="R22" s="216">
        <v>10.34</v>
      </c>
      <c r="S22" s="216">
        <v>6.44</v>
      </c>
      <c r="T22" s="216">
        <v>0</v>
      </c>
      <c r="U22" s="216">
        <v>182.52</v>
      </c>
      <c r="V22" s="216">
        <v>5.0599999999999996</v>
      </c>
      <c r="W22" s="216">
        <v>9.33</v>
      </c>
      <c r="X22" s="216">
        <v>29.37</v>
      </c>
      <c r="Y22" s="216">
        <v>0</v>
      </c>
      <c r="Z22" s="216">
        <v>33.93</v>
      </c>
      <c r="AA22" s="216">
        <v>21.99</v>
      </c>
      <c r="AB22" s="216">
        <v>0</v>
      </c>
      <c r="AC22" s="216">
        <v>21.13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158.41</v>
      </c>
      <c r="L23" s="216">
        <v>43.2</v>
      </c>
      <c r="M23" s="216">
        <v>0</v>
      </c>
      <c r="N23" s="216">
        <v>28.8</v>
      </c>
      <c r="O23" s="216">
        <v>48.36</v>
      </c>
      <c r="P23" s="216">
        <v>64.94</v>
      </c>
      <c r="Q23" s="216">
        <v>0</v>
      </c>
      <c r="R23" s="216">
        <v>10.34</v>
      </c>
      <c r="S23" s="216">
        <v>6.44</v>
      </c>
      <c r="T23" s="216">
        <v>0</v>
      </c>
      <c r="U23" s="216">
        <v>182.52</v>
      </c>
      <c r="V23" s="216">
        <v>5.0599999999999996</v>
      </c>
      <c r="W23" s="216">
        <v>11.32</v>
      </c>
      <c r="X23" s="216">
        <v>35.97</v>
      </c>
      <c r="Y23" s="216">
        <v>0</v>
      </c>
      <c r="Z23" s="216">
        <v>33.93</v>
      </c>
      <c r="AA23" s="216">
        <v>21.99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158.41</v>
      </c>
      <c r="L24" s="216">
        <v>43.2</v>
      </c>
      <c r="M24" s="216">
        <v>0</v>
      </c>
      <c r="N24" s="216">
        <v>28.8</v>
      </c>
      <c r="O24" s="216">
        <v>48.36</v>
      </c>
      <c r="P24" s="216">
        <v>64.94</v>
      </c>
      <c r="Q24" s="216">
        <v>0</v>
      </c>
      <c r="R24" s="216">
        <v>10.34</v>
      </c>
      <c r="S24" s="216">
        <v>6.44</v>
      </c>
      <c r="T24" s="216">
        <v>0</v>
      </c>
      <c r="U24" s="216">
        <v>182.52</v>
      </c>
      <c r="V24" s="216">
        <v>5.0599999999999996</v>
      </c>
      <c r="W24" s="216">
        <v>11.32</v>
      </c>
      <c r="X24" s="216">
        <v>35.97</v>
      </c>
      <c r="Y24" s="216">
        <v>0</v>
      </c>
      <c r="Z24" s="216">
        <v>33.93</v>
      </c>
      <c r="AA24" s="216">
        <v>21.99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158.41</v>
      </c>
      <c r="L25" s="216">
        <v>43.2</v>
      </c>
      <c r="M25" s="216">
        <v>0</v>
      </c>
      <c r="N25" s="216">
        <v>28.8</v>
      </c>
      <c r="O25" s="216">
        <v>48.36</v>
      </c>
      <c r="P25" s="216">
        <v>64.94</v>
      </c>
      <c r="Q25" s="216">
        <v>0</v>
      </c>
      <c r="R25" s="216">
        <v>10.34</v>
      </c>
      <c r="S25" s="216">
        <v>6.44</v>
      </c>
      <c r="T25" s="216">
        <v>0</v>
      </c>
      <c r="U25" s="216">
        <v>182.52</v>
      </c>
      <c r="V25" s="216">
        <v>5.0599999999999996</v>
      </c>
      <c r="W25" s="216">
        <v>11.01</v>
      </c>
      <c r="X25" s="216">
        <v>35.97</v>
      </c>
      <c r="Y25" s="216">
        <v>0</v>
      </c>
      <c r="Z25" s="216">
        <v>33.93</v>
      </c>
      <c r="AA25" s="216">
        <v>21.99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158.41</v>
      </c>
      <c r="L26" s="216">
        <v>43.2</v>
      </c>
      <c r="M26" s="216">
        <v>0</v>
      </c>
      <c r="N26" s="216">
        <v>28.8</v>
      </c>
      <c r="O26" s="216">
        <v>48.36</v>
      </c>
      <c r="P26" s="216">
        <v>64.94</v>
      </c>
      <c r="Q26" s="216">
        <v>0</v>
      </c>
      <c r="R26" s="216">
        <v>10.34</v>
      </c>
      <c r="S26" s="216">
        <v>6.44</v>
      </c>
      <c r="T26" s="216">
        <v>0</v>
      </c>
      <c r="U26" s="216">
        <v>182.52</v>
      </c>
      <c r="V26" s="216">
        <v>5.0599999999999996</v>
      </c>
      <c r="W26" s="216">
        <v>11.01</v>
      </c>
      <c r="X26" s="216">
        <v>35.97</v>
      </c>
      <c r="Y26" s="216">
        <v>0</v>
      </c>
      <c r="Z26" s="216">
        <v>33.93</v>
      </c>
      <c r="AA26" s="216">
        <v>21.99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158.41</v>
      </c>
      <c r="L27" s="216">
        <v>43.2</v>
      </c>
      <c r="M27" s="216">
        <v>0</v>
      </c>
      <c r="N27" s="216">
        <v>28.8</v>
      </c>
      <c r="O27" s="216">
        <v>48.36</v>
      </c>
      <c r="P27" s="216">
        <v>64.94</v>
      </c>
      <c r="Q27" s="216">
        <v>0</v>
      </c>
      <c r="R27" s="216">
        <v>10.34</v>
      </c>
      <c r="S27" s="216">
        <v>6.44</v>
      </c>
      <c r="T27" s="216">
        <v>0</v>
      </c>
      <c r="U27" s="216">
        <v>182.52</v>
      </c>
      <c r="V27" s="216">
        <v>5.0599999999999996</v>
      </c>
      <c r="W27" s="216">
        <v>10.85</v>
      </c>
      <c r="X27" s="216">
        <v>35.97</v>
      </c>
      <c r="Y27" s="216">
        <v>0</v>
      </c>
      <c r="Z27" s="216">
        <v>33.93</v>
      </c>
      <c r="AA27" s="216">
        <v>21.99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158.41</v>
      </c>
      <c r="L28" s="216">
        <v>43.2</v>
      </c>
      <c r="M28" s="216">
        <v>0</v>
      </c>
      <c r="N28" s="216">
        <v>28.8</v>
      </c>
      <c r="O28" s="216">
        <v>48.36</v>
      </c>
      <c r="P28" s="216">
        <v>64.94</v>
      </c>
      <c r="Q28" s="216">
        <v>0</v>
      </c>
      <c r="R28" s="216">
        <v>10.34</v>
      </c>
      <c r="S28" s="216">
        <v>6.44</v>
      </c>
      <c r="T28" s="216">
        <v>0</v>
      </c>
      <c r="U28" s="216">
        <v>182.52</v>
      </c>
      <c r="V28" s="216">
        <v>5.0599999999999996</v>
      </c>
      <c r="W28" s="216">
        <v>10.85</v>
      </c>
      <c r="X28" s="216">
        <v>35.97</v>
      </c>
      <c r="Y28" s="216">
        <v>0</v>
      </c>
      <c r="Z28" s="216">
        <v>33.93</v>
      </c>
      <c r="AA28" s="216">
        <v>21.99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158.41</v>
      </c>
      <c r="L29" s="216">
        <v>43.2</v>
      </c>
      <c r="M29" s="216">
        <v>0</v>
      </c>
      <c r="N29" s="216">
        <v>28.8</v>
      </c>
      <c r="O29" s="216">
        <v>48.36</v>
      </c>
      <c r="P29" s="216">
        <v>64.94</v>
      </c>
      <c r="Q29" s="216">
        <v>0</v>
      </c>
      <c r="R29" s="216">
        <v>10.34</v>
      </c>
      <c r="S29" s="216">
        <v>6.44</v>
      </c>
      <c r="T29" s="216">
        <v>0</v>
      </c>
      <c r="U29" s="216">
        <v>182.52</v>
      </c>
      <c r="V29" s="216">
        <v>5.0599999999999996</v>
      </c>
      <c r="W29" s="216">
        <v>10.85</v>
      </c>
      <c r="X29" s="216">
        <v>35.97</v>
      </c>
      <c r="Y29" s="216">
        <v>0</v>
      </c>
      <c r="Z29" s="216">
        <v>33.93</v>
      </c>
      <c r="AA29" s="216">
        <v>21.99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18.850000000000001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158.41</v>
      </c>
      <c r="L30" s="216">
        <v>43.2</v>
      </c>
      <c r="M30" s="216">
        <v>0</v>
      </c>
      <c r="N30" s="216">
        <v>28.8</v>
      </c>
      <c r="O30" s="216">
        <v>48.36</v>
      </c>
      <c r="P30" s="216">
        <v>64.94</v>
      </c>
      <c r="Q30" s="216">
        <v>0</v>
      </c>
      <c r="R30" s="216">
        <v>10.34</v>
      </c>
      <c r="S30" s="216">
        <v>6.44</v>
      </c>
      <c r="T30" s="216">
        <v>0</v>
      </c>
      <c r="U30" s="216">
        <v>182.52</v>
      </c>
      <c r="V30" s="216">
        <v>5.0599999999999996</v>
      </c>
      <c r="W30" s="216">
        <v>10.85</v>
      </c>
      <c r="X30" s="216">
        <v>35.97</v>
      </c>
      <c r="Y30" s="216">
        <v>0</v>
      </c>
      <c r="Z30" s="216">
        <v>33.93</v>
      </c>
      <c r="AA30" s="216">
        <v>21.99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158.41</v>
      </c>
      <c r="L31" s="216">
        <v>45</v>
      </c>
      <c r="M31" s="216">
        <v>0</v>
      </c>
      <c r="N31" s="216">
        <v>28.8</v>
      </c>
      <c r="O31" s="216">
        <v>48.36</v>
      </c>
      <c r="P31" s="216">
        <v>64.94</v>
      </c>
      <c r="Q31" s="216">
        <v>0</v>
      </c>
      <c r="R31" s="216">
        <v>10.34</v>
      </c>
      <c r="S31" s="216">
        <v>6.44</v>
      </c>
      <c r="T31" s="216">
        <v>0</v>
      </c>
      <c r="U31" s="216">
        <v>182.52</v>
      </c>
      <c r="V31" s="216">
        <v>5.0599999999999996</v>
      </c>
      <c r="W31" s="216">
        <v>11.32</v>
      </c>
      <c r="X31" s="216">
        <v>35.97</v>
      </c>
      <c r="Y31" s="216">
        <v>0</v>
      </c>
      <c r="Z31" s="216">
        <v>33.92</v>
      </c>
      <c r="AA31" s="216">
        <v>21.99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158.41</v>
      </c>
      <c r="L32" s="216">
        <v>43.2</v>
      </c>
      <c r="M32" s="216">
        <v>0</v>
      </c>
      <c r="N32" s="216">
        <v>28.8</v>
      </c>
      <c r="O32" s="216">
        <v>48.36</v>
      </c>
      <c r="P32" s="216">
        <v>64.94</v>
      </c>
      <c r="Q32" s="216">
        <v>0</v>
      </c>
      <c r="R32" s="216">
        <v>10.34</v>
      </c>
      <c r="S32" s="216">
        <v>6.44</v>
      </c>
      <c r="T32" s="216">
        <v>0</v>
      </c>
      <c r="U32" s="216">
        <v>182.52</v>
      </c>
      <c r="V32" s="216">
        <v>5.0599999999999996</v>
      </c>
      <c r="W32" s="216">
        <v>11.32</v>
      </c>
      <c r="X32" s="216">
        <v>35.97</v>
      </c>
      <c r="Y32" s="216">
        <v>0</v>
      </c>
      <c r="Z32" s="216">
        <v>33.93</v>
      </c>
      <c r="AA32" s="216">
        <v>21.99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76.790000000000006</v>
      </c>
      <c r="L33" s="216">
        <v>31.59</v>
      </c>
      <c r="M33" s="216">
        <v>0</v>
      </c>
      <c r="N33" s="216">
        <v>28.8</v>
      </c>
      <c r="O33" s="216">
        <v>48.36</v>
      </c>
      <c r="P33" s="216">
        <v>64.94</v>
      </c>
      <c r="Q33" s="216">
        <v>0</v>
      </c>
      <c r="R33" s="216">
        <v>10.34</v>
      </c>
      <c r="S33" s="216">
        <v>6.44</v>
      </c>
      <c r="T33" s="216">
        <v>0</v>
      </c>
      <c r="U33" s="216">
        <v>182.52</v>
      </c>
      <c r="V33" s="216">
        <v>5.0599999999999996</v>
      </c>
      <c r="W33" s="216">
        <v>11.31</v>
      </c>
      <c r="X33" s="216">
        <v>35.97</v>
      </c>
      <c r="Y33" s="216">
        <v>0</v>
      </c>
      <c r="Z33" s="216">
        <v>33.92</v>
      </c>
      <c r="AA33" s="216">
        <v>22.91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76.790000000000006</v>
      </c>
      <c r="L34" s="216">
        <v>45</v>
      </c>
      <c r="M34" s="216">
        <v>0</v>
      </c>
      <c r="N34" s="216">
        <v>28.8</v>
      </c>
      <c r="O34" s="216">
        <v>48.36</v>
      </c>
      <c r="P34" s="216">
        <v>64.94</v>
      </c>
      <c r="Q34" s="216">
        <v>0</v>
      </c>
      <c r="R34" s="216">
        <v>10.34</v>
      </c>
      <c r="S34" s="216">
        <v>6.44</v>
      </c>
      <c r="T34" s="216">
        <v>0</v>
      </c>
      <c r="U34" s="216">
        <v>182.52</v>
      </c>
      <c r="V34" s="216">
        <v>5.0599999999999996</v>
      </c>
      <c r="W34" s="216">
        <v>11.31</v>
      </c>
      <c r="X34" s="216">
        <v>35.97</v>
      </c>
      <c r="Y34" s="216">
        <v>0</v>
      </c>
      <c r="Z34" s="216">
        <v>33.92</v>
      </c>
      <c r="AA34" s="216">
        <v>21.99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76.790000000000006</v>
      </c>
      <c r="L35" s="216">
        <v>45</v>
      </c>
      <c r="M35" s="216">
        <v>0</v>
      </c>
      <c r="N35" s="216">
        <v>28.8</v>
      </c>
      <c r="O35" s="216">
        <v>48.36</v>
      </c>
      <c r="P35" s="216">
        <v>64.94</v>
      </c>
      <c r="Q35" s="216">
        <v>0</v>
      </c>
      <c r="R35" s="216">
        <v>10.34</v>
      </c>
      <c r="S35" s="216">
        <v>6.44</v>
      </c>
      <c r="T35" s="216">
        <v>0</v>
      </c>
      <c r="U35" s="216">
        <v>182.52</v>
      </c>
      <c r="V35" s="216">
        <v>5.0599999999999996</v>
      </c>
      <c r="W35" s="216">
        <v>11.31</v>
      </c>
      <c r="X35" s="216">
        <v>35.97</v>
      </c>
      <c r="Y35" s="216">
        <v>0</v>
      </c>
      <c r="Z35" s="216">
        <v>33.92</v>
      </c>
      <c r="AA35" s="216">
        <v>21.99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24.85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76.790000000000006</v>
      </c>
      <c r="L36" s="216">
        <v>45</v>
      </c>
      <c r="M36" s="216">
        <v>0</v>
      </c>
      <c r="N36" s="216">
        <v>28.8</v>
      </c>
      <c r="O36" s="216">
        <v>48.36</v>
      </c>
      <c r="P36" s="216">
        <v>64.94</v>
      </c>
      <c r="Q36" s="216">
        <v>0</v>
      </c>
      <c r="R36" s="216">
        <v>10.34</v>
      </c>
      <c r="S36" s="216">
        <v>6.44</v>
      </c>
      <c r="T36" s="216">
        <v>0</v>
      </c>
      <c r="U36" s="216">
        <v>182.52</v>
      </c>
      <c r="V36" s="216">
        <v>5.0599999999999996</v>
      </c>
      <c r="W36" s="216">
        <v>11.31</v>
      </c>
      <c r="X36" s="216">
        <v>35.97</v>
      </c>
      <c r="Y36" s="216">
        <v>0</v>
      </c>
      <c r="Z36" s="216">
        <v>33.92</v>
      </c>
      <c r="AA36" s="216">
        <v>21.99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24.85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84.82</v>
      </c>
      <c r="L37" s="216">
        <v>24.2</v>
      </c>
      <c r="M37" s="216">
        <v>0</v>
      </c>
      <c r="N37" s="216">
        <v>28.8</v>
      </c>
      <c r="O37" s="216">
        <v>48.36</v>
      </c>
      <c r="P37" s="216">
        <v>64.94</v>
      </c>
      <c r="Q37" s="216">
        <v>0</v>
      </c>
      <c r="R37" s="216">
        <v>4.8</v>
      </c>
      <c r="S37" s="216">
        <v>1.84</v>
      </c>
      <c r="T37" s="216">
        <v>0</v>
      </c>
      <c r="U37" s="216">
        <v>182.52</v>
      </c>
      <c r="V37" s="216">
        <v>5.0599999999999996</v>
      </c>
      <c r="W37" s="216">
        <v>11.31</v>
      </c>
      <c r="X37" s="216">
        <v>35.97</v>
      </c>
      <c r="Y37" s="216">
        <v>0</v>
      </c>
      <c r="Z37" s="216">
        <v>33.92</v>
      </c>
      <c r="AA37" s="216">
        <v>9.6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24.85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84.83</v>
      </c>
      <c r="L38" s="216">
        <v>24.2</v>
      </c>
      <c r="M38" s="216">
        <v>0</v>
      </c>
      <c r="N38" s="216">
        <v>28.8</v>
      </c>
      <c r="O38" s="216">
        <v>48.36</v>
      </c>
      <c r="P38" s="216">
        <v>64.94</v>
      </c>
      <c r="Q38" s="216">
        <v>0</v>
      </c>
      <c r="R38" s="216">
        <v>4.8</v>
      </c>
      <c r="S38" s="216">
        <v>1.84</v>
      </c>
      <c r="T38" s="216">
        <v>0</v>
      </c>
      <c r="U38" s="216">
        <v>182.52</v>
      </c>
      <c r="V38" s="216">
        <v>5.0599999999999996</v>
      </c>
      <c r="W38" s="216">
        <v>11.31</v>
      </c>
      <c r="X38" s="216">
        <v>35.97</v>
      </c>
      <c r="Y38" s="216">
        <v>0</v>
      </c>
      <c r="Z38" s="216">
        <v>33.92</v>
      </c>
      <c r="AA38" s="216">
        <v>9.6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24.85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84.82</v>
      </c>
      <c r="L39" s="216">
        <v>32</v>
      </c>
      <c r="M39" s="216">
        <v>0</v>
      </c>
      <c r="N39" s="216">
        <v>28.8</v>
      </c>
      <c r="O39" s="216">
        <v>48.36</v>
      </c>
      <c r="P39" s="216">
        <v>64.94</v>
      </c>
      <c r="Q39" s="216">
        <v>0</v>
      </c>
      <c r="R39" s="216">
        <v>4.8</v>
      </c>
      <c r="S39" s="216">
        <v>1.84</v>
      </c>
      <c r="T39" s="216">
        <v>0</v>
      </c>
      <c r="U39" s="216">
        <v>182.52</v>
      </c>
      <c r="V39" s="216">
        <v>5.0599999999999996</v>
      </c>
      <c r="W39" s="216">
        <v>11.31</v>
      </c>
      <c r="X39" s="216">
        <v>35.97</v>
      </c>
      <c r="Y39" s="216">
        <v>0</v>
      </c>
      <c r="Z39" s="216">
        <v>33.92</v>
      </c>
      <c r="AA39" s="216">
        <v>9.6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24.85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84.83</v>
      </c>
      <c r="L40" s="216">
        <v>32</v>
      </c>
      <c r="M40" s="216">
        <v>0</v>
      </c>
      <c r="N40" s="216">
        <v>28.8</v>
      </c>
      <c r="O40" s="216">
        <v>48.36</v>
      </c>
      <c r="P40" s="216">
        <v>64.94</v>
      </c>
      <c r="Q40" s="216">
        <v>0</v>
      </c>
      <c r="R40" s="216">
        <v>4.8</v>
      </c>
      <c r="S40" s="216">
        <v>1.84</v>
      </c>
      <c r="T40" s="216">
        <v>0</v>
      </c>
      <c r="U40" s="216">
        <v>182.52</v>
      </c>
      <c r="V40" s="216">
        <v>5.0599999999999996</v>
      </c>
      <c r="W40" s="216">
        <v>11.31</v>
      </c>
      <c r="X40" s="216">
        <v>35.97</v>
      </c>
      <c r="Y40" s="216">
        <v>0</v>
      </c>
      <c r="Z40" s="216">
        <v>33.92</v>
      </c>
      <c r="AA40" s="216">
        <v>9.6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24.85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84.82</v>
      </c>
      <c r="L41" s="216">
        <v>31.12</v>
      </c>
      <c r="M41" s="216">
        <v>0</v>
      </c>
      <c r="N41" s="216">
        <v>28.8</v>
      </c>
      <c r="O41" s="216">
        <v>48.36</v>
      </c>
      <c r="P41" s="216">
        <v>64.94</v>
      </c>
      <c r="Q41" s="216">
        <v>0</v>
      </c>
      <c r="R41" s="216">
        <v>4.8</v>
      </c>
      <c r="S41" s="216">
        <v>1.84</v>
      </c>
      <c r="T41" s="216">
        <v>0</v>
      </c>
      <c r="U41" s="216">
        <v>182.52</v>
      </c>
      <c r="V41" s="216">
        <v>5.0599999999999996</v>
      </c>
      <c r="W41" s="216">
        <v>11.32</v>
      </c>
      <c r="X41" s="216">
        <v>35.97</v>
      </c>
      <c r="Y41" s="216">
        <v>0</v>
      </c>
      <c r="Z41" s="216">
        <v>33.92</v>
      </c>
      <c r="AA41" s="216">
        <v>9.6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24.85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84.83</v>
      </c>
      <c r="L42" s="216">
        <v>31.12</v>
      </c>
      <c r="M42" s="216">
        <v>0</v>
      </c>
      <c r="N42" s="216">
        <v>28.8</v>
      </c>
      <c r="O42" s="216">
        <v>48.36</v>
      </c>
      <c r="P42" s="216">
        <v>64.94</v>
      </c>
      <c r="Q42" s="216">
        <v>0</v>
      </c>
      <c r="R42" s="216">
        <v>4.8</v>
      </c>
      <c r="S42" s="216">
        <v>1.84</v>
      </c>
      <c r="T42" s="216">
        <v>0</v>
      </c>
      <c r="U42" s="216">
        <v>182.52</v>
      </c>
      <c r="V42" s="216">
        <v>5.0599999999999996</v>
      </c>
      <c r="W42" s="216">
        <v>11.32</v>
      </c>
      <c r="X42" s="216">
        <v>35.97</v>
      </c>
      <c r="Y42" s="216">
        <v>0</v>
      </c>
      <c r="Z42" s="216">
        <v>33.93</v>
      </c>
      <c r="AA42" s="216">
        <v>9.6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24.85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81</v>
      </c>
      <c r="L43" s="216">
        <v>22.12</v>
      </c>
      <c r="M43" s="216">
        <v>0</v>
      </c>
      <c r="N43" s="216">
        <v>28.8</v>
      </c>
      <c r="O43" s="216">
        <v>48.36</v>
      </c>
      <c r="P43" s="216">
        <v>64.94</v>
      </c>
      <c r="Q43" s="216">
        <v>0</v>
      </c>
      <c r="R43" s="216">
        <v>4.8</v>
      </c>
      <c r="S43" s="216">
        <v>1.84</v>
      </c>
      <c r="T43" s="216">
        <v>0</v>
      </c>
      <c r="U43" s="216">
        <v>182.52</v>
      </c>
      <c r="V43" s="216">
        <v>5.0599999999999996</v>
      </c>
      <c r="W43" s="216">
        <v>11.32</v>
      </c>
      <c r="X43" s="216">
        <v>35.97</v>
      </c>
      <c r="Y43" s="216">
        <v>0</v>
      </c>
      <c r="Z43" s="216">
        <v>33.93</v>
      </c>
      <c r="AA43" s="216">
        <v>9.6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24.85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81.349999999999994</v>
      </c>
      <c r="L44" s="216">
        <v>22.12</v>
      </c>
      <c r="M44" s="216">
        <v>0</v>
      </c>
      <c r="N44" s="216">
        <v>28.8</v>
      </c>
      <c r="O44" s="216">
        <v>48.36</v>
      </c>
      <c r="P44" s="216">
        <v>64.94</v>
      </c>
      <c r="Q44" s="216">
        <v>0</v>
      </c>
      <c r="R44" s="216">
        <v>4.8</v>
      </c>
      <c r="S44" s="216">
        <v>1.84</v>
      </c>
      <c r="T44" s="216">
        <v>0</v>
      </c>
      <c r="U44" s="216">
        <v>182.52</v>
      </c>
      <c r="V44" s="216">
        <v>5.0599999999999996</v>
      </c>
      <c r="W44" s="216">
        <v>11.32</v>
      </c>
      <c r="X44" s="216">
        <v>35.97</v>
      </c>
      <c r="Y44" s="216">
        <v>0</v>
      </c>
      <c r="Z44" s="216">
        <v>33.93</v>
      </c>
      <c r="AA44" s="216">
        <v>9.6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24.85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81.849999999999994</v>
      </c>
      <c r="L45" s="216">
        <v>22.12</v>
      </c>
      <c r="M45" s="216">
        <v>0</v>
      </c>
      <c r="N45" s="216">
        <v>28.8</v>
      </c>
      <c r="O45" s="216">
        <v>48.36</v>
      </c>
      <c r="P45" s="216">
        <v>64.94</v>
      </c>
      <c r="Q45" s="216">
        <v>0</v>
      </c>
      <c r="R45" s="216">
        <v>4.8</v>
      </c>
      <c r="S45" s="216">
        <v>3.04</v>
      </c>
      <c r="T45" s="216">
        <v>0</v>
      </c>
      <c r="U45" s="216">
        <v>182.52</v>
      </c>
      <c r="V45" s="216">
        <v>1.22</v>
      </c>
      <c r="W45" s="216">
        <v>5</v>
      </c>
      <c r="X45" s="216">
        <v>17</v>
      </c>
      <c r="Y45" s="216">
        <v>0</v>
      </c>
      <c r="Z45" s="216">
        <v>16.32</v>
      </c>
      <c r="AA45" s="216">
        <v>9.6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24.85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81.849999999999994</v>
      </c>
      <c r="L46" s="216">
        <v>22.12</v>
      </c>
      <c r="M46" s="216">
        <v>0</v>
      </c>
      <c r="N46" s="216">
        <v>28.8</v>
      </c>
      <c r="O46" s="216">
        <v>48.36</v>
      </c>
      <c r="P46" s="216">
        <v>64.94</v>
      </c>
      <c r="Q46" s="216">
        <v>0</v>
      </c>
      <c r="R46" s="216">
        <v>4.8</v>
      </c>
      <c r="S46" s="216">
        <v>3.04</v>
      </c>
      <c r="T46" s="216">
        <v>0</v>
      </c>
      <c r="U46" s="216">
        <v>182.52</v>
      </c>
      <c r="V46" s="216">
        <v>0</v>
      </c>
      <c r="W46" s="216">
        <v>4.8</v>
      </c>
      <c r="X46" s="216">
        <v>16.32</v>
      </c>
      <c r="Y46" s="216">
        <v>0</v>
      </c>
      <c r="Z46" s="216">
        <v>16.32</v>
      </c>
      <c r="AA46" s="216">
        <v>9.6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24.85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82.12</v>
      </c>
      <c r="L47" s="216">
        <v>32.85</v>
      </c>
      <c r="M47" s="216">
        <v>0</v>
      </c>
      <c r="N47" s="216">
        <v>28.8</v>
      </c>
      <c r="O47" s="216">
        <v>48.36</v>
      </c>
      <c r="P47" s="216">
        <v>64.94</v>
      </c>
      <c r="Q47" s="216">
        <v>0</v>
      </c>
      <c r="R47" s="216">
        <v>4.8</v>
      </c>
      <c r="S47" s="216">
        <v>3.23</v>
      </c>
      <c r="T47" s="216">
        <v>0</v>
      </c>
      <c r="U47" s="216">
        <v>182.52</v>
      </c>
      <c r="V47" s="216">
        <v>0</v>
      </c>
      <c r="W47" s="216">
        <v>4.8</v>
      </c>
      <c r="X47" s="216">
        <v>16.32</v>
      </c>
      <c r="Y47" s="216">
        <v>0</v>
      </c>
      <c r="Z47" s="216">
        <v>16.32</v>
      </c>
      <c r="AA47" s="216">
        <v>9.6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24.85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82.12</v>
      </c>
      <c r="L48" s="216">
        <v>28.86</v>
      </c>
      <c r="M48" s="216">
        <v>0</v>
      </c>
      <c r="N48" s="216">
        <v>28.8</v>
      </c>
      <c r="O48" s="216">
        <v>48.36</v>
      </c>
      <c r="P48" s="216">
        <v>64.94</v>
      </c>
      <c r="Q48" s="216">
        <v>0</v>
      </c>
      <c r="R48" s="216">
        <v>4.8</v>
      </c>
      <c r="S48" s="216">
        <v>3.23</v>
      </c>
      <c r="T48" s="216">
        <v>0</v>
      </c>
      <c r="U48" s="216">
        <v>182.52</v>
      </c>
      <c r="V48" s="216">
        <v>0</v>
      </c>
      <c r="W48" s="216">
        <v>4.8</v>
      </c>
      <c r="X48" s="216">
        <v>16.32</v>
      </c>
      <c r="Y48" s="216">
        <v>0</v>
      </c>
      <c r="Z48" s="216">
        <v>16.32</v>
      </c>
      <c r="AA48" s="216">
        <v>9.6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24.85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82.12</v>
      </c>
      <c r="L49" s="216">
        <v>32.68</v>
      </c>
      <c r="M49" s="216">
        <v>0</v>
      </c>
      <c r="N49" s="216">
        <v>28.8</v>
      </c>
      <c r="O49" s="216">
        <v>48.36</v>
      </c>
      <c r="P49" s="216">
        <v>64.94</v>
      </c>
      <c r="Q49" s="216">
        <v>0</v>
      </c>
      <c r="R49" s="216">
        <v>4.9400000000000004</v>
      </c>
      <c r="S49" s="216">
        <v>3.23</v>
      </c>
      <c r="T49" s="216">
        <v>0</v>
      </c>
      <c r="U49" s="216">
        <v>182.52</v>
      </c>
      <c r="V49" s="216">
        <v>0</v>
      </c>
      <c r="W49" s="216">
        <v>4.8</v>
      </c>
      <c r="X49" s="216">
        <v>16.32</v>
      </c>
      <c r="Y49" s="216">
        <v>0</v>
      </c>
      <c r="Z49" s="216">
        <v>16.32</v>
      </c>
      <c r="AA49" s="216">
        <v>9.6</v>
      </c>
      <c r="AB49" s="216">
        <v>0</v>
      </c>
      <c r="AC49" s="216">
        <v>7.82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24.85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82.12</v>
      </c>
      <c r="L50" s="216">
        <v>32.630000000000003</v>
      </c>
      <c r="M50" s="216">
        <v>0</v>
      </c>
      <c r="N50" s="216">
        <v>28.8</v>
      </c>
      <c r="O50" s="216">
        <v>48.36</v>
      </c>
      <c r="P50" s="216">
        <v>64.94</v>
      </c>
      <c r="Q50" s="216">
        <v>0</v>
      </c>
      <c r="R50" s="216">
        <v>4.9400000000000004</v>
      </c>
      <c r="S50" s="216">
        <v>3.23</v>
      </c>
      <c r="T50" s="216">
        <v>0</v>
      </c>
      <c r="U50" s="216">
        <v>182.52</v>
      </c>
      <c r="V50" s="216">
        <v>0</v>
      </c>
      <c r="W50" s="216">
        <v>4.8</v>
      </c>
      <c r="X50" s="216">
        <v>16.32</v>
      </c>
      <c r="Y50" s="216">
        <v>0</v>
      </c>
      <c r="Z50" s="216">
        <v>16.32</v>
      </c>
      <c r="AA50" s="216">
        <v>9.6</v>
      </c>
      <c r="AB50" s="216">
        <v>0</v>
      </c>
      <c r="AC50" s="216">
        <v>7.96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24.85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82.12</v>
      </c>
      <c r="L51" s="216">
        <v>23</v>
      </c>
      <c r="M51" s="216">
        <v>0</v>
      </c>
      <c r="N51" s="216">
        <v>28.8</v>
      </c>
      <c r="O51" s="216">
        <v>48.36</v>
      </c>
      <c r="P51" s="216">
        <v>64.94</v>
      </c>
      <c r="Q51" s="216">
        <v>0</v>
      </c>
      <c r="R51" s="216">
        <v>4.9400000000000004</v>
      </c>
      <c r="S51" s="216">
        <v>3.23</v>
      </c>
      <c r="T51" s="216">
        <v>0</v>
      </c>
      <c r="U51" s="216">
        <v>182.52</v>
      </c>
      <c r="V51" s="216">
        <v>0</v>
      </c>
      <c r="W51" s="216">
        <v>4.8</v>
      </c>
      <c r="X51" s="216">
        <v>16.32</v>
      </c>
      <c r="Y51" s="216">
        <v>0</v>
      </c>
      <c r="Z51" s="216">
        <v>16.32</v>
      </c>
      <c r="AA51" s="216">
        <v>9.6</v>
      </c>
      <c r="AB51" s="216">
        <v>0</v>
      </c>
      <c r="AC51" s="216">
        <v>7.96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24.85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82.12</v>
      </c>
      <c r="L52" s="216">
        <v>23</v>
      </c>
      <c r="M52" s="216">
        <v>0</v>
      </c>
      <c r="N52" s="216">
        <v>28.8</v>
      </c>
      <c r="O52" s="216">
        <v>48.36</v>
      </c>
      <c r="P52" s="216">
        <v>64.94</v>
      </c>
      <c r="Q52" s="216">
        <v>0</v>
      </c>
      <c r="R52" s="216">
        <v>4.9400000000000004</v>
      </c>
      <c r="S52" s="216">
        <v>3.23</v>
      </c>
      <c r="T52" s="216">
        <v>0</v>
      </c>
      <c r="U52" s="216">
        <v>182.52</v>
      </c>
      <c r="V52" s="216">
        <v>0</v>
      </c>
      <c r="W52" s="216">
        <v>4.8</v>
      </c>
      <c r="X52" s="216">
        <v>16.32</v>
      </c>
      <c r="Y52" s="216">
        <v>0</v>
      </c>
      <c r="Z52" s="216">
        <v>16.32</v>
      </c>
      <c r="AA52" s="216">
        <v>9.6</v>
      </c>
      <c r="AB52" s="216">
        <v>0</v>
      </c>
      <c r="AC52" s="216">
        <v>7.96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24.85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85.85</v>
      </c>
      <c r="L53" s="216">
        <v>23</v>
      </c>
      <c r="M53" s="216">
        <v>0</v>
      </c>
      <c r="N53" s="216">
        <v>28.8</v>
      </c>
      <c r="O53" s="216">
        <v>48.36</v>
      </c>
      <c r="P53" s="216">
        <v>64.94</v>
      </c>
      <c r="Q53" s="216">
        <v>0</v>
      </c>
      <c r="R53" s="216">
        <v>4.9400000000000004</v>
      </c>
      <c r="S53" s="216">
        <v>3.23</v>
      </c>
      <c r="T53" s="216">
        <v>0</v>
      </c>
      <c r="U53" s="216">
        <v>182.52</v>
      </c>
      <c r="V53" s="216">
        <v>0</v>
      </c>
      <c r="W53" s="216">
        <v>4.8</v>
      </c>
      <c r="X53" s="216">
        <v>16.32</v>
      </c>
      <c r="Y53" s="216">
        <v>0</v>
      </c>
      <c r="Z53" s="216">
        <v>16.32</v>
      </c>
      <c r="AA53" s="216">
        <v>9.6</v>
      </c>
      <c r="AB53" s="216">
        <v>0</v>
      </c>
      <c r="AC53" s="216">
        <v>7.96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24.85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85.86</v>
      </c>
      <c r="L54" s="216">
        <v>23</v>
      </c>
      <c r="M54" s="216">
        <v>0</v>
      </c>
      <c r="N54" s="216">
        <v>28.8</v>
      </c>
      <c r="O54" s="216">
        <v>48.36</v>
      </c>
      <c r="P54" s="216">
        <v>64.94</v>
      </c>
      <c r="Q54" s="216">
        <v>0</v>
      </c>
      <c r="R54" s="216">
        <v>4.9400000000000004</v>
      </c>
      <c r="S54" s="216">
        <v>3.23</v>
      </c>
      <c r="T54" s="216">
        <v>0</v>
      </c>
      <c r="U54" s="216">
        <v>182.52</v>
      </c>
      <c r="V54" s="216">
        <v>0</v>
      </c>
      <c r="W54" s="216">
        <v>4.8</v>
      </c>
      <c r="X54" s="216">
        <v>16.32</v>
      </c>
      <c r="Y54" s="216">
        <v>0</v>
      </c>
      <c r="Z54" s="216">
        <v>16.32</v>
      </c>
      <c r="AA54" s="216">
        <v>9.6</v>
      </c>
      <c r="AB54" s="216">
        <v>0</v>
      </c>
      <c r="AC54" s="216">
        <v>7.96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24.85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85.85</v>
      </c>
      <c r="L55" s="216">
        <v>23</v>
      </c>
      <c r="M55" s="216">
        <v>0</v>
      </c>
      <c r="N55" s="216">
        <v>28.8</v>
      </c>
      <c r="O55" s="216">
        <v>48.36</v>
      </c>
      <c r="P55" s="216">
        <v>64.94</v>
      </c>
      <c r="Q55" s="216">
        <v>0</v>
      </c>
      <c r="R55" s="216">
        <v>5.24</v>
      </c>
      <c r="S55" s="216">
        <v>3.23</v>
      </c>
      <c r="T55" s="216">
        <v>0</v>
      </c>
      <c r="U55" s="216">
        <v>182.52</v>
      </c>
      <c r="V55" s="216">
        <v>0</v>
      </c>
      <c r="W55" s="216">
        <v>4.8</v>
      </c>
      <c r="X55" s="216">
        <v>16.32</v>
      </c>
      <c r="Y55" s="216">
        <v>0</v>
      </c>
      <c r="Z55" s="216">
        <v>16.32</v>
      </c>
      <c r="AA55" s="216">
        <v>9.6</v>
      </c>
      <c r="AB55" s="216">
        <v>0</v>
      </c>
      <c r="AC55" s="216">
        <v>7.73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24.85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85.86</v>
      </c>
      <c r="L56" s="216">
        <v>23</v>
      </c>
      <c r="M56" s="216">
        <v>0</v>
      </c>
      <c r="N56" s="216">
        <v>28.8</v>
      </c>
      <c r="O56" s="216">
        <v>48.36</v>
      </c>
      <c r="P56" s="216">
        <v>64.94</v>
      </c>
      <c r="Q56" s="216">
        <v>0</v>
      </c>
      <c r="R56" s="216">
        <v>5.24</v>
      </c>
      <c r="S56" s="216">
        <v>3.23</v>
      </c>
      <c r="T56" s="216">
        <v>0</v>
      </c>
      <c r="U56" s="216">
        <v>182.52</v>
      </c>
      <c r="V56" s="216">
        <v>0</v>
      </c>
      <c r="W56" s="216">
        <v>4.8</v>
      </c>
      <c r="X56" s="216">
        <v>16.32</v>
      </c>
      <c r="Y56" s="216">
        <v>0</v>
      </c>
      <c r="Z56" s="216">
        <v>16.32</v>
      </c>
      <c r="AA56" s="216">
        <v>9.6</v>
      </c>
      <c r="AB56" s="216">
        <v>0</v>
      </c>
      <c r="AC56" s="216">
        <v>7.73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24.85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85.85</v>
      </c>
      <c r="L57" s="216">
        <v>23</v>
      </c>
      <c r="M57" s="216">
        <v>0</v>
      </c>
      <c r="N57" s="216">
        <v>28.8</v>
      </c>
      <c r="O57" s="216">
        <v>48.36</v>
      </c>
      <c r="P57" s="216">
        <v>64.94</v>
      </c>
      <c r="Q57" s="216">
        <v>0</v>
      </c>
      <c r="R57" s="216">
        <v>5.24</v>
      </c>
      <c r="S57" s="216">
        <v>3.23</v>
      </c>
      <c r="T57" s="216">
        <v>0</v>
      </c>
      <c r="U57" s="216">
        <v>182.52</v>
      </c>
      <c r="V57" s="216">
        <v>0</v>
      </c>
      <c r="W57" s="216">
        <v>4.79</v>
      </c>
      <c r="X57" s="216">
        <v>16.29</v>
      </c>
      <c r="Y57" s="216">
        <v>0</v>
      </c>
      <c r="Z57" s="216">
        <v>16.3</v>
      </c>
      <c r="AA57" s="216">
        <v>9.6</v>
      </c>
      <c r="AB57" s="216">
        <v>0</v>
      </c>
      <c r="AC57" s="216">
        <v>17.46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24.85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85.86</v>
      </c>
      <c r="L58" s="216">
        <v>23</v>
      </c>
      <c r="M58" s="216">
        <v>0</v>
      </c>
      <c r="N58" s="216">
        <v>28.8</v>
      </c>
      <c r="O58" s="216">
        <v>48.36</v>
      </c>
      <c r="P58" s="216">
        <v>64.94</v>
      </c>
      <c r="Q58" s="216">
        <v>0</v>
      </c>
      <c r="R58" s="216">
        <v>5.24</v>
      </c>
      <c r="S58" s="216">
        <v>3.23</v>
      </c>
      <c r="T58" s="216">
        <v>0</v>
      </c>
      <c r="U58" s="216">
        <v>182.52</v>
      </c>
      <c r="V58" s="216">
        <v>0</v>
      </c>
      <c r="W58" s="216">
        <v>4.79</v>
      </c>
      <c r="X58" s="216">
        <v>16.29</v>
      </c>
      <c r="Y58" s="216">
        <v>0</v>
      </c>
      <c r="Z58" s="216">
        <v>16.3</v>
      </c>
      <c r="AA58" s="216">
        <v>9.6</v>
      </c>
      <c r="AB58" s="216">
        <v>0</v>
      </c>
      <c r="AC58" s="216">
        <v>17.46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24.85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85.85</v>
      </c>
      <c r="L59" s="216">
        <v>23</v>
      </c>
      <c r="M59" s="216">
        <v>0</v>
      </c>
      <c r="N59" s="216">
        <v>28.8</v>
      </c>
      <c r="O59" s="216">
        <v>48.36</v>
      </c>
      <c r="P59" s="216">
        <v>64.94</v>
      </c>
      <c r="Q59" s="216">
        <v>0</v>
      </c>
      <c r="R59" s="216">
        <v>5.24</v>
      </c>
      <c r="S59" s="216">
        <v>3.23</v>
      </c>
      <c r="T59" s="216">
        <v>0</v>
      </c>
      <c r="U59" s="216">
        <v>182.52</v>
      </c>
      <c r="V59" s="216">
        <v>0</v>
      </c>
      <c r="W59" s="216">
        <v>4.79</v>
      </c>
      <c r="X59" s="216">
        <v>16.29</v>
      </c>
      <c r="Y59" s="216">
        <v>0</v>
      </c>
      <c r="Z59" s="216">
        <v>16.29</v>
      </c>
      <c r="AA59" s="216">
        <v>9.6</v>
      </c>
      <c r="AB59" s="216">
        <v>0</v>
      </c>
      <c r="AC59" s="216">
        <v>7.73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24.85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85.85</v>
      </c>
      <c r="L60" s="216">
        <v>23</v>
      </c>
      <c r="M60" s="216">
        <v>0</v>
      </c>
      <c r="N60" s="216">
        <v>28.8</v>
      </c>
      <c r="O60" s="216">
        <v>48.36</v>
      </c>
      <c r="P60" s="216">
        <v>64.94</v>
      </c>
      <c r="Q60" s="216">
        <v>0</v>
      </c>
      <c r="R60" s="216">
        <v>4.9400000000000004</v>
      </c>
      <c r="S60" s="216">
        <v>3.23</v>
      </c>
      <c r="T60" s="216">
        <v>0</v>
      </c>
      <c r="U60" s="216">
        <v>182.52</v>
      </c>
      <c r="V60" s="216">
        <v>0</v>
      </c>
      <c r="W60" s="216">
        <v>4.79</v>
      </c>
      <c r="X60" s="216">
        <v>16.29</v>
      </c>
      <c r="Y60" s="216">
        <v>0</v>
      </c>
      <c r="Z60" s="216">
        <v>16.29</v>
      </c>
      <c r="AA60" s="216">
        <v>9.6</v>
      </c>
      <c r="AB60" s="216">
        <v>0</v>
      </c>
      <c r="AC60" s="216">
        <v>7.73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24.85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85.85</v>
      </c>
      <c r="L61" s="216">
        <v>23</v>
      </c>
      <c r="M61" s="216">
        <v>0</v>
      </c>
      <c r="N61" s="216">
        <v>28.8</v>
      </c>
      <c r="O61" s="216">
        <v>48.36</v>
      </c>
      <c r="P61" s="216">
        <v>64.94</v>
      </c>
      <c r="Q61" s="216">
        <v>0</v>
      </c>
      <c r="R61" s="216">
        <v>4.9400000000000004</v>
      </c>
      <c r="S61" s="216">
        <v>3.23</v>
      </c>
      <c r="T61" s="216">
        <v>0</v>
      </c>
      <c r="U61" s="216">
        <v>182.52</v>
      </c>
      <c r="V61" s="216">
        <v>0</v>
      </c>
      <c r="W61" s="216">
        <v>4.79</v>
      </c>
      <c r="X61" s="216">
        <v>16.29</v>
      </c>
      <c r="Y61" s="216">
        <v>0</v>
      </c>
      <c r="Z61" s="216">
        <v>16.29</v>
      </c>
      <c r="AA61" s="216">
        <v>9.6</v>
      </c>
      <c r="AB61" s="216">
        <v>0</v>
      </c>
      <c r="AC61" s="216">
        <v>17.46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24.85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85.85</v>
      </c>
      <c r="L62" s="216">
        <v>23</v>
      </c>
      <c r="M62" s="216">
        <v>0</v>
      </c>
      <c r="N62" s="216">
        <v>28.8</v>
      </c>
      <c r="O62" s="216">
        <v>48.36</v>
      </c>
      <c r="P62" s="216">
        <v>64.94</v>
      </c>
      <c r="Q62" s="216">
        <v>0</v>
      </c>
      <c r="R62" s="216">
        <v>4.9400000000000004</v>
      </c>
      <c r="S62" s="216">
        <v>3.23</v>
      </c>
      <c r="T62" s="216">
        <v>0</v>
      </c>
      <c r="U62" s="216">
        <v>182.52</v>
      </c>
      <c r="V62" s="216">
        <v>0</v>
      </c>
      <c r="W62" s="216">
        <v>4.79</v>
      </c>
      <c r="X62" s="216">
        <v>16.29</v>
      </c>
      <c r="Y62" s="216">
        <v>0</v>
      </c>
      <c r="Z62" s="216">
        <v>16.29</v>
      </c>
      <c r="AA62" s="216">
        <v>9.6</v>
      </c>
      <c r="AB62" s="216">
        <v>0</v>
      </c>
      <c r="AC62" s="216">
        <v>17.46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24.85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85.85</v>
      </c>
      <c r="L63" s="216">
        <v>23</v>
      </c>
      <c r="M63" s="216">
        <v>0</v>
      </c>
      <c r="N63" s="216">
        <v>28.8</v>
      </c>
      <c r="O63" s="216">
        <v>48.36</v>
      </c>
      <c r="P63" s="216">
        <v>64.94</v>
      </c>
      <c r="Q63" s="216">
        <v>0</v>
      </c>
      <c r="R63" s="216">
        <v>4.93</v>
      </c>
      <c r="S63" s="216">
        <v>3.07</v>
      </c>
      <c r="T63" s="216">
        <v>0</v>
      </c>
      <c r="U63" s="216">
        <v>182.52</v>
      </c>
      <c r="V63" s="216">
        <v>0</v>
      </c>
      <c r="W63" s="216">
        <v>4.79</v>
      </c>
      <c r="X63" s="216">
        <v>16.29</v>
      </c>
      <c r="Y63" s="216">
        <v>0</v>
      </c>
      <c r="Z63" s="216">
        <v>16.29</v>
      </c>
      <c r="AA63" s="216">
        <v>9.6</v>
      </c>
      <c r="AB63" s="216">
        <v>0</v>
      </c>
      <c r="AC63" s="216">
        <v>7.73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24.85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85.85</v>
      </c>
      <c r="L64" s="216">
        <v>23</v>
      </c>
      <c r="M64" s="216">
        <v>0</v>
      </c>
      <c r="N64" s="216">
        <v>28.8</v>
      </c>
      <c r="O64" s="216">
        <v>48.36</v>
      </c>
      <c r="P64" s="216">
        <v>64.94</v>
      </c>
      <c r="Q64" s="216">
        <v>0</v>
      </c>
      <c r="R64" s="216">
        <v>4.93</v>
      </c>
      <c r="S64" s="216">
        <v>3.07</v>
      </c>
      <c r="T64" s="216">
        <v>0</v>
      </c>
      <c r="U64" s="216">
        <v>182.52</v>
      </c>
      <c r="V64" s="216">
        <v>0</v>
      </c>
      <c r="W64" s="216">
        <v>4.79</v>
      </c>
      <c r="X64" s="216">
        <v>16.29</v>
      </c>
      <c r="Y64" s="216">
        <v>0</v>
      </c>
      <c r="Z64" s="216">
        <v>16.29</v>
      </c>
      <c r="AA64" s="216">
        <v>9.6</v>
      </c>
      <c r="AB64" s="216">
        <v>0</v>
      </c>
      <c r="AC64" s="216">
        <v>7.73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24.85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85.84</v>
      </c>
      <c r="L65" s="216">
        <v>23</v>
      </c>
      <c r="M65" s="216">
        <v>0</v>
      </c>
      <c r="N65" s="216">
        <v>28.8</v>
      </c>
      <c r="O65" s="216">
        <v>48.36</v>
      </c>
      <c r="P65" s="216">
        <v>64.94</v>
      </c>
      <c r="Q65" s="216">
        <v>0</v>
      </c>
      <c r="R65" s="216">
        <v>4.8</v>
      </c>
      <c r="S65" s="216">
        <v>3.07</v>
      </c>
      <c r="T65" s="216">
        <v>0</v>
      </c>
      <c r="U65" s="216">
        <v>182.52</v>
      </c>
      <c r="V65" s="216">
        <v>0</v>
      </c>
      <c r="W65" s="216">
        <v>4.79</v>
      </c>
      <c r="X65" s="216">
        <v>16.29</v>
      </c>
      <c r="Y65" s="216">
        <v>0</v>
      </c>
      <c r="Z65" s="216">
        <v>16.29</v>
      </c>
      <c r="AA65" s="216">
        <v>9.6</v>
      </c>
      <c r="AB65" s="216">
        <v>0</v>
      </c>
      <c r="AC65" s="216">
        <v>17.46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24.85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85.85</v>
      </c>
      <c r="L66" s="216">
        <v>23</v>
      </c>
      <c r="M66" s="216">
        <v>0</v>
      </c>
      <c r="N66" s="216">
        <v>28.8</v>
      </c>
      <c r="O66" s="216">
        <v>48.36</v>
      </c>
      <c r="P66" s="216">
        <v>64.94</v>
      </c>
      <c r="Q66" s="216">
        <v>0</v>
      </c>
      <c r="R66" s="216">
        <v>4.8</v>
      </c>
      <c r="S66" s="216">
        <v>3.07</v>
      </c>
      <c r="T66" s="216">
        <v>0</v>
      </c>
      <c r="U66" s="216">
        <v>182.52</v>
      </c>
      <c r="V66" s="216">
        <v>0</v>
      </c>
      <c r="W66" s="216">
        <v>4.79</v>
      </c>
      <c r="X66" s="216">
        <v>16.29</v>
      </c>
      <c r="Y66" s="216">
        <v>0</v>
      </c>
      <c r="Z66" s="216">
        <v>16.29</v>
      </c>
      <c r="AA66" s="216">
        <v>9.6</v>
      </c>
      <c r="AB66" s="216">
        <v>0</v>
      </c>
      <c r="AC66" s="216">
        <v>17.46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24.85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85.84</v>
      </c>
      <c r="L67" s="216">
        <v>23</v>
      </c>
      <c r="M67" s="216">
        <v>0</v>
      </c>
      <c r="N67" s="216">
        <v>28.8</v>
      </c>
      <c r="O67" s="216">
        <v>48.36</v>
      </c>
      <c r="P67" s="216">
        <v>64.94</v>
      </c>
      <c r="Q67" s="216">
        <v>0</v>
      </c>
      <c r="R67" s="216">
        <v>4.8</v>
      </c>
      <c r="S67" s="216">
        <v>3.07</v>
      </c>
      <c r="T67" s="216">
        <v>0</v>
      </c>
      <c r="U67" s="216">
        <v>182.52</v>
      </c>
      <c r="V67" s="216">
        <v>0</v>
      </c>
      <c r="W67" s="216">
        <v>4.79</v>
      </c>
      <c r="X67" s="216">
        <v>15.97</v>
      </c>
      <c r="Y67" s="216">
        <v>0</v>
      </c>
      <c r="Z67" s="216">
        <v>16.29</v>
      </c>
      <c r="AA67" s="216">
        <v>9.6</v>
      </c>
      <c r="AB67" s="216">
        <v>0</v>
      </c>
      <c r="AC67" s="216">
        <v>7.73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24.85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85.2</v>
      </c>
      <c r="L68" s="216">
        <v>23</v>
      </c>
      <c r="M68" s="216">
        <v>0</v>
      </c>
      <c r="N68" s="216">
        <v>28.8</v>
      </c>
      <c r="O68" s="216">
        <v>48.36</v>
      </c>
      <c r="P68" s="216">
        <v>64.94</v>
      </c>
      <c r="Q68" s="216">
        <v>0</v>
      </c>
      <c r="R68" s="216">
        <v>4.8</v>
      </c>
      <c r="S68" s="216">
        <v>2.83</v>
      </c>
      <c r="T68" s="216">
        <v>0</v>
      </c>
      <c r="U68" s="216">
        <v>182.52</v>
      </c>
      <c r="V68" s="216">
        <v>0</v>
      </c>
      <c r="W68" s="216">
        <v>4.79</v>
      </c>
      <c r="X68" s="216">
        <v>15.97</v>
      </c>
      <c r="Y68" s="216">
        <v>0</v>
      </c>
      <c r="Z68" s="216">
        <v>16.29</v>
      </c>
      <c r="AA68" s="216">
        <v>9.6</v>
      </c>
      <c r="AB68" s="216">
        <v>0</v>
      </c>
      <c r="AC68" s="216">
        <v>7.73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24.85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81.62</v>
      </c>
      <c r="L69" s="216">
        <v>23</v>
      </c>
      <c r="M69" s="216">
        <v>0</v>
      </c>
      <c r="N69" s="216">
        <v>28.8</v>
      </c>
      <c r="O69" s="216">
        <v>48.36</v>
      </c>
      <c r="P69" s="216">
        <v>64.94</v>
      </c>
      <c r="Q69" s="216">
        <v>0</v>
      </c>
      <c r="R69" s="216">
        <v>4.8</v>
      </c>
      <c r="S69" s="216">
        <v>1.94</v>
      </c>
      <c r="T69" s="216">
        <v>0</v>
      </c>
      <c r="U69" s="216">
        <v>182.52</v>
      </c>
      <c r="V69" s="216">
        <v>0</v>
      </c>
      <c r="W69" s="216">
        <v>4.99</v>
      </c>
      <c r="X69" s="216">
        <v>35.909999999999997</v>
      </c>
      <c r="Y69" s="216">
        <v>0</v>
      </c>
      <c r="Z69" s="216">
        <v>15.97</v>
      </c>
      <c r="AA69" s="216">
        <v>9.6</v>
      </c>
      <c r="AB69" s="216">
        <v>0</v>
      </c>
      <c r="AC69" s="216">
        <v>7.73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24.85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81.62</v>
      </c>
      <c r="L70" s="216">
        <v>23</v>
      </c>
      <c r="M70" s="216">
        <v>0</v>
      </c>
      <c r="N70" s="216">
        <v>28.8</v>
      </c>
      <c r="O70" s="216">
        <v>48.36</v>
      </c>
      <c r="P70" s="216">
        <v>64.94</v>
      </c>
      <c r="Q70" s="216">
        <v>0</v>
      </c>
      <c r="R70" s="216">
        <v>4.8</v>
      </c>
      <c r="S70" s="216">
        <v>1.94</v>
      </c>
      <c r="T70" s="216">
        <v>0</v>
      </c>
      <c r="U70" s="216">
        <v>182.52</v>
      </c>
      <c r="V70" s="216">
        <v>5.05</v>
      </c>
      <c r="W70" s="216">
        <v>11.3</v>
      </c>
      <c r="X70" s="216">
        <v>35.909999999999997</v>
      </c>
      <c r="Y70" s="216">
        <v>0</v>
      </c>
      <c r="Z70" s="216">
        <v>33.880000000000003</v>
      </c>
      <c r="AA70" s="216">
        <v>9.6</v>
      </c>
      <c r="AB70" s="216">
        <v>0</v>
      </c>
      <c r="AC70" s="216">
        <v>7.73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24.85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81.81</v>
      </c>
      <c r="L71" s="216">
        <v>22.96</v>
      </c>
      <c r="M71" s="216">
        <v>0</v>
      </c>
      <c r="N71" s="216">
        <v>28.8</v>
      </c>
      <c r="O71" s="216">
        <v>48.36</v>
      </c>
      <c r="P71" s="216">
        <v>64.94</v>
      </c>
      <c r="Q71" s="216">
        <v>0</v>
      </c>
      <c r="R71" s="216">
        <v>10.34</v>
      </c>
      <c r="S71" s="216">
        <v>1.97</v>
      </c>
      <c r="T71" s="216">
        <v>0</v>
      </c>
      <c r="U71" s="216">
        <v>182.52</v>
      </c>
      <c r="V71" s="216">
        <v>5.05</v>
      </c>
      <c r="W71" s="216">
        <v>11.3</v>
      </c>
      <c r="X71" s="216">
        <v>30.88</v>
      </c>
      <c r="Y71" s="216">
        <v>0</v>
      </c>
      <c r="Z71" s="216">
        <v>33.880000000000003</v>
      </c>
      <c r="AA71" s="216">
        <v>9.6</v>
      </c>
      <c r="AB71" s="216">
        <v>0</v>
      </c>
      <c r="AC71" s="216">
        <v>7.73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24.85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81.81</v>
      </c>
      <c r="L72" s="216">
        <v>22.96</v>
      </c>
      <c r="M72" s="216">
        <v>0</v>
      </c>
      <c r="N72" s="216">
        <v>28.8</v>
      </c>
      <c r="O72" s="216">
        <v>48.36</v>
      </c>
      <c r="P72" s="216">
        <v>64.94</v>
      </c>
      <c r="Q72" s="216">
        <v>0</v>
      </c>
      <c r="R72" s="216">
        <v>10.34</v>
      </c>
      <c r="S72" s="216">
        <v>1.97</v>
      </c>
      <c r="T72" s="216">
        <v>0</v>
      </c>
      <c r="U72" s="216">
        <v>182.52</v>
      </c>
      <c r="V72" s="216">
        <v>5.05</v>
      </c>
      <c r="W72" s="216">
        <v>11.3</v>
      </c>
      <c r="X72" s="216">
        <v>35.42</v>
      </c>
      <c r="Y72" s="216">
        <v>0</v>
      </c>
      <c r="Z72" s="216">
        <v>33.880000000000003</v>
      </c>
      <c r="AA72" s="216">
        <v>9.6</v>
      </c>
      <c r="AB72" s="216">
        <v>0</v>
      </c>
      <c r="AC72" s="216">
        <v>7.73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22.75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81.81</v>
      </c>
      <c r="L73" s="216">
        <v>42.93</v>
      </c>
      <c r="M73" s="216">
        <v>0</v>
      </c>
      <c r="N73" s="216">
        <v>28.8</v>
      </c>
      <c r="O73" s="216">
        <v>48.36</v>
      </c>
      <c r="P73" s="216">
        <v>64.94</v>
      </c>
      <c r="Q73" s="216">
        <v>0</v>
      </c>
      <c r="R73" s="216">
        <v>10.34</v>
      </c>
      <c r="S73" s="216">
        <v>5.99</v>
      </c>
      <c r="T73" s="216">
        <v>0</v>
      </c>
      <c r="U73" s="216">
        <v>182.52</v>
      </c>
      <c r="V73" s="216">
        <v>5.05</v>
      </c>
      <c r="W73" s="216">
        <v>11.3</v>
      </c>
      <c r="X73" s="216">
        <v>24.21</v>
      </c>
      <c r="Y73" s="216">
        <v>0</v>
      </c>
      <c r="Z73" s="216">
        <v>33.880000000000003</v>
      </c>
      <c r="AA73" s="216">
        <v>21.99</v>
      </c>
      <c r="AB73" s="216">
        <v>0</v>
      </c>
      <c r="AC73" s="216">
        <v>7.73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17.73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81.81</v>
      </c>
      <c r="L74" s="216">
        <v>42.93</v>
      </c>
      <c r="M74" s="216">
        <v>0</v>
      </c>
      <c r="N74" s="216">
        <v>28.8</v>
      </c>
      <c r="O74" s="216">
        <v>48.36</v>
      </c>
      <c r="P74" s="216">
        <v>64.94</v>
      </c>
      <c r="Q74" s="216">
        <v>0</v>
      </c>
      <c r="R74" s="216">
        <v>10.34</v>
      </c>
      <c r="S74" s="216">
        <v>5.99</v>
      </c>
      <c r="T74" s="216">
        <v>0</v>
      </c>
      <c r="U74" s="216">
        <v>182.52</v>
      </c>
      <c r="V74" s="216">
        <v>5.05</v>
      </c>
      <c r="W74" s="216">
        <v>11.3</v>
      </c>
      <c r="X74" s="216">
        <v>23.95</v>
      </c>
      <c r="Y74" s="216">
        <v>0</v>
      </c>
      <c r="Z74" s="216">
        <v>33.880000000000003</v>
      </c>
      <c r="AA74" s="216">
        <v>21.99</v>
      </c>
      <c r="AB74" s="216">
        <v>0</v>
      </c>
      <c r="AC74" s="216">
        <v>7.73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5.42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99.83</v>
      </c>
      <c r="L75" s="216">
        <v>42.93</v>
      </c>
      <c r="M75" s="216">
        <v>0</v>
      </c>
      <c r="N75" s="216">
        <v>28.8</v>
      </c>
      <c r="O75" s="216">
        <v>48.36</v>
      </c>
      <c r="P75" s="216">
        <v>64.94</v>
      </c>
      <c r="Q75" s="216">
        <v>0</v>
      </c>
      <c r="R75" s="216">
        <v>10.34</v>
      </c>
      <c r="S75" s="216">
        <v>6.43</v>
      </c>
      <c r="T75" s="216">
        <v>0</v>
      </c>
      <c r="U75" s="216">
        <v>182.52</v>
      </c>
      <c r="V75" s="216">
        <v>5.05</v>
      </c>
      <c r="W75" s="216">
        <v>8.48</v>
      </c>
      <c r="X75" s="216">
        <v>23.95</v>
      </c>
      <c r="Y75" s="216">
        <v>0</v>
      </c>
      <c r="Z75" s="216">
        <v>30.89</v>
      </c>
      <c r="AA75" s="216">
        <v>21.99</v>
      </c>
      <c r="AB75" s="216">
        <v>0</v>
      </c>
      <c r="AC75" s="216">
        <v>7.96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158.13999999999999</v>
      </c>
      <c r="L76" s="216">
        <v>43.06</v>
      </c>
      <c r="M76" s="216">
        <v>0</v>
      </c>
      <c r="N76" s="216">
        <v>28.8</v>
      </c>
      <c r="O76" s="216">
        <v>48.36</v>
      </c>
      <c r="P76" s="216">
        <v>64.94</v>
      </c>
      <c r="Q76" s="216">
        <v>0</v>
      </c>
      <c r="R76" s="216">
        <v>10.34</v>
      </c>
      <c r="S76" s="216">
        <v>6.43</v>
      </c>
      <c r="T76" s="216">
        <v>0</v>
      </c>
      <c r="U76" s="216">
        <v>182.52</v>
      </c>
      <c r="V76" s="216">
        <v>5.05</v>
      </c>
      <c r="W76" s="216">
        <v>8.48</v>
      </c>
      <c r="X76" s="216">
        <v>23.95</v>
      </c>
      <c r="Y76" s="216">
        <v>0</v>
      </c>
      <c r="Z76" s="216">
        <v>33.869999999999997</v>
      </c>
      <c r="AA76" s="216">
        <v>21.99</v>
      </c>
      <c r="AB76" s="216">
        <v>0</v>
      </c>
      <c r="AC76" s="216">
        <v>7.96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158.13999999999999</v>
      </c>
      <c r="L77" s="216">
        <v>43.06</v>
      </c>
      <c r="M77" s="216">
        <v>0</v>
      </c>
      <c r="N77" s="216">
        <v>28.8</v>
      </c>
      <c r="O77" s="216">
        <v>48.36</v>
      </c>
      <c r="P77" s="216">
        <v>64.94</v>
      </c>
      <c r="Q77" s="216">
        <v>0</v>
      </c>
      <c r="R77" s="216">
        <v>10.34</v>
      </c>
      <c r="S77" s="216">
        <v>6.43</v>
      </c>
      <c r="T77" s="216">
        <v>0</v>
      </c>
      <c r="U77" s="216">
        <v>182.52</v>
      </c>
      <c r="V77" s="216">
        <v>5.05</v>
      </c>
      <c r="W77" s="216">
        <v>9.36</v>
      </c>
      <c r="X77" s="216">
        <v>27.88</v>
      </c>
      <c r="Y77" s="216">
        <v>0</v>
      </c>
      <c r="Z77" s="216">
        <v>33.869999999999997</v>
      </c>
      <c r="AA77" s="216">
        <v>21.99</v>
      </c>
      <c r="AB77" s="216">
        <v>0</v>
      </c>
      <c r="AC77" s="216">
        <v>7.51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158.13999999999999</v>
      </c>
      <c r="L78" s="216">
        <v>43.06</v>
      </c>
      <c r="M78" s="216">
        <v>0</v>
      </c>
      <c r="N78" s="216">
        <v>28.8</v>
      </c>
      <c r="O78" s="216">
        <v>48.36</v>
      </c>
      <c r="P78" s="216">
        <v>64.94</v>
      </c>
      <c r="Q78" s="216">
        <v>0</v>
      </c>
      <c r="R78" s="216">
        <v>10.34</v>
      </c>
      <c r="S78" s="216">
        <v>6.43</v>
      </c>
      <c r="T78" s="216">
        <v>0</v>
      </c>
      <c r="U78" s="216">
        <v>182.52</v>
      </c>
      <c r="V78" s="216">
        <v>5.05</v>
      </c>
      <c r="W78" s="216">
        <v>9.36</v>
      </c>
      <c r="X78" s="216">
        <v>27.88</v>
      </c>
      <c r="Y78" s="216">
        <v>0</v>
      </c>
      <c r="Z78" s="216">
        <v>33.869999999999997</v>
      </c>
      <c r="AA78" s="216">
        <v>21.99</v>
      </c>
      <c r="AB78" s="216">
        <v>0</v>
      </c>
      <c r="AC78" s="216">
        <v>7.51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158.41</v>
      </c>
      <c r="L79" s="216">
        <v>43.06</v>
      </c>
      <c r="M79" s="216">
        <v>0</v>
      </c>
      <c r="N79" s="216">
        <v>28.8</v>
      </c>
      <c r="O79" s="216">
        <v>48.36</v>
      </c>
      <c r="P79" s="216">
        <v>64.94</v>
      </c>
      <c r="Q79" s="216">
        <v>0</v>
      </c>
      <c r="R79" s="216">
        <v>10.34</v>
      </c>
      <c r="S79" s="216">
        <v>6.43</v>
      </c>
      <c r="T79" s="216">
        <v>0</v>
      </c>
      <c r="U79" s="216">
        <v>182.52</v>
      </c>
      <c r="V79" s="216">
        <v>5.05</v>
      </c>
      <c r="W79" s="216">
        <v>9.36</v>
      </c>
      <c r="X79" s="216">
        <v>27.88</v>
      </c>
      <c r="Y79" s="216">
        <v>0</v>
      </c>
      <c r="Z79" s="216">
        <v>33.869999999999997</v>
      </c>
      <c r="AA79" s="216">
        <v>21.99</v>
      </c>
      <c r="AB79" s="216">
        <v>0</v>
      </c>
      <c r="AC79" s="216">
        <v>7.51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158.41</v>
      </c>
      <c r="L80" s="216">
        <v>43.06</v>
      </c>
      <c r="M80" s="216">
        <v>0</v>
      </c>
      <c r="N80" s="216">
        <v>28.8</v>
      </c>
      <c r="O80" s="216">
        <v>48.36</v>
      </c>
      <c r="P80" s="216">
        <v>64.94</v>
      </c>
      <c r="Q80" s="216">
        <v>0</v>
      </c>
      <c r="R80" s="216">
        <v>10.34</v>
      </c>
      <c r="S80" s="216">
        <v>6.43</v>
      </c>
      <c r="T80" s="216">
        <v>0</v>
      </c>
      <c r="U80" s="216">
        <v>182.52</v>
      </c>
      <c r="V80" s="216">
        <v>5.05</v>
      </c>
      <c r="W80" s="216">
        <v>9.36</v>
      </c>
      <c r="X80" s="216">
        <v>27.88</v>
      </c>
      <c r="Y80" s="216">
        <v>0</v>
      </c>
      <c r="Z80" s="216">
        <v>33.869999999999997</v>
      </c>
      <c r="AA80" s="216">
        <v>21.99</v>
      </c>
      <c r="AB80" s="216">
        <v>0</v>
      </c>
      <c r="AC80" s="216">
        <v>7.51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158.41</v>
      </c>
      <c r="L81" s="216">
        <v>43.06</v>
      </c>
      <c r="M81" s="216">
        <v>0</v>
      </c>
      <c r="N81" s="216">
        <v>28.8</v>
      </c>
      <c r="O81" s="216">
        <v>48.36</v>
      </c>
      <c r="P81" s="216">
        <v>64.94</v>
      </c>
      <c r="Q81" s="216">
        <v>0</v>
      </c>
      <c r="R81" s="216">
        <v>10.34</v>
      </c>
      <c r="S81" s="216">
        <v>6.43</v>
      </c>
      <c r="T81" s="216">
        <v>0</v>
      </c>
      <c r="U81" s="216">
        <v>182.52</v>
      </c>
      <c r="V81" s="216">
        <v>5.05</v>
      </c>
      <c r="W81" s="216">
        <v>9.36</v>
      </c>
      <c r="X81" s="216">
        <v>27.88</v>
      </c>
      <c r="Y81" s="216">
        <v>0</v>
      </c>
      <c r="Z81" s="216">
        <v>33.869999999999997</v>
      </c>
      <c r="AA81" s="216">
        <v>21.99</v>
      </c>
      <c r="AB81" s="216">
        <v>0</v>
      </c>
      <c r="AC81" s="216">
        <v>7.51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158.41</v>
      </c>
      <c r="L82" s="216">
        <v>43.06</v>
      </c>
      <c r="M82" s="216">
        <v>0</v>
      </c>
      <c r="N82" s="216">
        <v>28.8</v>
      </c>
      <c r="O82" s="216">
        <v>48.36</v>
      </c>
      <c r="P82" s="216">
        <v>64.94</v>
      </c>
      <c r="Q82" s="216">
        <v>0</v>
      </c>
      <c r="R82" s="216">
        <v>10.34</v>
      </c>
      <c r="S82" s="216">
        <v>6.43</v>
      </c>
      <c r="T82" s="216">
        <v>0</v>
      </c>
      <c r="U82" s="216">
        <v>182.52</v>
      </c>
      <c r="V82" s="216">
        <v>5.05</v>
      </c>
      <c r="W82" s="216">
        <v>9.36</v>
      </c>
      <c r="X82" s="216">
        <v>27.88</v>
      </c>
      <c r="Y82" s="216">
        <v>0</v>
      </c>
      <c r="Z82" s="216">
        <v>33.869999999999997</v>
      </c>
      <c r="AA82" s="216">
        <v>21.99</v>
      </c>
      <c r="AB82" s="216">
        <v>0</v>
      </c>
      <c r="AC82" s="216">
        <v>7.51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158.41</v>
      </c>
      <c r="L83" s="216">
        <v>43.06</v>
      </c>
      <c r="M83" s="216">
        <v>0</v>
      </c>
      <c r="N83" s="216">
        <v>28.8</v>
      </c>
      <c r="O83" s="216">
        <v>48.36</v>
      </c>
      <c r="P83" s="216">
        <v>64.94</v>
      </c>
      <c r="Q83" s="216">
        <v>0</v>
      </c>
      <c r="R83" s="216">
        <v>10.34</v>
      </c>
      <c r="S83" s="216">
        <v>6.43</v>
      </c>
      <c r="T83" s="216">
        <v>0</v>
      </c>
      <c r="U83" s="216">
        <v>182.52</v>
      </c>
      <c r="V83" s="216">
        <v>5.05</v>
      </c>
      <c r="W83" s="216">
        <v>9.36</v>
      </c>
      <c r="X83" s="216">
        <v>27.88</v>
      </c>
      <c r="Y83" s="216">
        <v>0</v>
      </c>
      <c r="Z83" s="216">
        <v>33.869999999999997</v>
      </c>
      <c r="AA83" s="216">
        <v>21.99</v>
      </c>
      <c r="AB83" s="216">
        <v>0</v>
      </c>
      <c r="AC83" s="216">
        <v>7.51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158.41</v>
      </c>
      <c r="L84" s="216">
        <v>43.06</v>
      </c>
      <c r="M84" s="216">
        <v>0</v>
      </c>
      <c r="N84" s="216">
        <v>28.8</v>
      </c>
      <c r="O84" s="216">
        <v>48.36</v>
      </c>
      <c r="P84" s="216">
        <v>64.94</v>
      </c>
      <c r="Q84" s="216">
        <v>0</v>
      </c>
      <c r="R84" s="216">
        <v>10.34</v>
      </c>
      <c r="S84" s="216">
        <v>6.43</v>
      </c>
      <c r="T84" s="216">
        <v>0</v>
      </c>
      <c r="U84" s="216">
        <v>182.52</v>
      </c>
      <c r="V84" s="216">
        <v>5.05</v>
      </c>
      <c r="W84" s="216">
        <v>9.36</v>
      </c>
      <c r="X84" s="216">
        <v>27.88</v>
      </c>
      <c r="Y84" s="216">
        <v>0</v>
      </c>
      <c r="Z84" s="216">
        <v>33.869999999999997</v>
      </c>
      <c r="AA84" s="216">
        <v>21.99</v>
      </c>
      <c r="AB84" s="216">
        <v>0</v>
      </c>
      <c r="AC84" s="216">
        <v>7.96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158.41</v>
      </c>
      <c r="L85" s="216">
        <v>43.06</v>
      </c>
      <c r="M85" s="216">
        <v>0</v>
      </c>
      <c r="N85" s="216">
        <v>28.8</v>
      </c>
      <c r="O85" s="216">
        <v>48.36</v>
      </c>
      <c r="P85" s="216">
        <v>64.94</v>
      </c>
      <c r="Q85" s="216">
        <v>0</v>
      </c>
      <c r="R85" s="216">
        <v>10.34</v>
      </c>
      <c r="S85" s="216">
        <v>6.43</v>
      </c>
      <c r="T85" s="216">
        <v>0</v>
      </c>
      <c r="U85" s="216">
        <v>182.52</v>
      </c>
      <c r="V85" s="216">
        <v>5.05</v>
      </c>
      <c r="W85" s="216">
        <v>9.36</v>
      </c>
      <c r="X85" s="216">
        <v>27.88</v>
      </c>
      <c r="Y85" s="216">
        <v>0</v>
      </c>
      <c r="Z85" s="216">
        <v>33.869999999999997</v>
      </c>
      <c r="AA85" s="216">
        <v>21.99</v>
      </c>
      <c r="AB85" s="216">
        <v>0</v>
      </c>
      <c r="AC85" s="216">
        <v>19.23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158.41</v>
      </c>
      <c r="L86" s="216">
        <v>43.06</v>
      </c>
      <c r="M86" s="216">
        <v>0</v>
      </c>
      <c r="N86" s="216">
        <v>28.8</v>
      </c>
      <c r="O86" s="216">
        <v>48.36</v>
      </c>
      <c r="P86" s="216">
        <v>64.94</v>
      </c>
      <c r="Q86" s="216">
        <v>0</v>
      </c>
      <c r="R86" s="216">
        <v>10.34</v>
      </c>
      <c r="S86" s="216">
        <v>6.43</v>
      </c>
      <c r="T86" s="216">
        <v>0</v>
      </c>
      <c r="U86" s="216">
        <v>182.52</v>
      </c>
      <c r="V86" s="216">
        <v>5.05</v>
      </c>
      <c r="W86" s="216">
        <v>9.36</v>
      </c>
      <c r="X86" s="216">
        <v>27.88</v>
      </c>
      <c r="Y86" s="216">
        <v>0</v>
      </c>
      <c r="Z86" s="216">
        <v>33.869999999999997</v>
      </c>
      <c r="AA86" s="216">
        <v>21.99</v>
      </c>
      <c r="AB86" s="216">
        <v>0</v>
      </c>
      <c r="AC86" s="216">
        <v>19.54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158.41</v>
      </c>
      <c r="L87" s="216">
        <v>43.06</v>
      </c>
      <c r="M87" s="216">
        <v>0</v>
      </c>
      <c r="N87" s="216">
        <v>28.8</v>
      </c>
      <c r="O87" s="216">
        <v>48.36</v>
      </c>
      <c r="P87" s="216">
        <v>64.94</v>
      </c>
      <c r="Q87" s="216">
        <v>0</v>
      </c>
      <c r="R87" s="216">
        <v>10.34</v>
      </c>
      <c r="S87" s="216">
        <v>6.43</v>
      </c>
      <c r="T87" s="216">
        <v>0</v>
      </c>
      <c r="U87" s="216">
        <v>182.52</v>
      </c>
      <c r="V87" s="216">
        <v>5.05</v>
      </c>
      <c r="W87" s="216">
        <v>9.36</v>
      </c>
      <c r="X87" s="216">
        <v>27.88</v>
      </c>
      <c r="Y87" s="216">
        <v>0</v>
      </c>
      <c r="Z87" s="216">
        <v>33.869999999999997</v>
      </c>
      <c r="AA87" s="216">
        <v>21.99</v>
      </c>
      <c r="AB87" s="216">
        <v>0</v>
      </c>
      <c r="AC87" s="216">
        <v>19.54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158.41</v>
      </c>
      <c r="L88" s="216">
        <v>43.06</v>
      </c>
      <c r="M88" s="216">
        <v>0</v>
      </c>
      <c r="N88" s="216">
        <v>28.8</v>
      </c>
      <c r="O88" s="216">
        <v>48.36</v>
      </c>
      <c r="P88" s="216">
        <v>64.94</v>
      </c>
      <c r="Q88" s="216">
        <v>0</v>
      </c>
      <c r="R88" s="216">
        <v>10.34</v>
      </c>
      <c r="S88" s="216">
        <v>6.43</v>
      </c>
      <c r="T88" s="216">
        <v>0</v>
      </c>
      <c r="U88" s="216">
        <v>182.52</v>
      </c>
      <c r="V88" s="216">
        <v>5.05</v>
      </c>
      <c r="W88" s="216">
        <v>9.36</v>
      </c>
      <c r="X88" s="216">
        <v>27.88</v>
      </c>
      <c r="Y88" s="216">
        <v>0</v>
      </c>
      <c r="Z88" s="216">
        <v>33.869999999999997</v>
      </c>
      <c r="AA88" s="216">
        <v>21.99</v>
      </c>
      <c r="AB88" s="216">
        <v>0</v>
      </c>
      <c r="AC88" s="216">
        <v>19.54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158.41</v>
      </c>
      <c r="L89" s="216">
        <v>43.06</v>
      </c>
      <c r="M89" s="216">
        <v>0</v>
      </c>
      <c r="N89" s="216">
        <v>28.8</v>
      </c>
      <c r="O89" s="216">
        <v>48.36</v>
      </c>
      <c r="P89" s="216">
        <v>64.94</v>
      </c>
      <c r="Q89" s="216">
        <v>0</v>
      </c>
      <c r="R89" s="216">
        <v>10.34</v>
      </c>
      <c r="S89" s="216">
        <v>6.43</v>
      </c>
      <c r="T89" s="216">
        <v>0</v>
      </c>
      <c r="U89" s="216">
        <v>182.52</v>
      </c>
      <c r="V89" s="216">
        <v>5.05</v>
      </c>
      <c r="W89" s="216">
        <v>9.36</v>
      </c>
      <c r="X89" s="216">
        <v>27.88</v>
      </c>
      <c r="Y89" s="216">
        <v>0</v>
      </c>
      <c r="Z89" s="216">
        <v>33.869999999999997</v>
      </c>
      <c r="AA89" s="216">
        <v>21.99</v>
      </c>
      <c r="AB89" s="216">
        <v>0</v>
      </c>
      <c r="AC89" s="216">
        <v>19.54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158.41</v>
      </c>
      <c r="L90" s="216">
        <v>43.06</v>
      </c>
      <c r="M90" s="216">
        <v>0</v>
      </c>
      <c r="N90" s="216">
        <v>28.8</v>
      </c>
      <c r="O90" s="216">
        <v>48.36</v>
      </c>
      <c r="P90" s="216">
        <v>64.94</v>
      </c>
      <c r="Q90" s="216">
        <v>0</v>
      </c>
      <c r="R90" s="216">
        <v>10.34</v>
      </c>
      <c r="S90" s="216">
        <v>6.43</v>
      </c>
      <c r="T90" s="216">
        <v>0</v>
      </c>
      <c r="U90" s="216">
        <v>182.52</v>
      </c>
      <c r="V90" s="216">
        <v>5.05</v>
      </c>
      <c r="W90" s="216">
        <v>9.36</v>
      </c>
      <c r="X90" s="216">
        <v>27.88</v>
      </c>
      <c r="Y90" s="216">
        <v>0</v>
      </c>
      <c r="Z90" s="216">
        <v>33.869999999999997</v>
      </c>
      <c r="AA90" s="216">
        <v>21.99</v>
      </c>
      <c r="AB90" s="216">
        <v>0</v>
      </c>
      <c r="AC90" s="216">
        <v>19.54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158.41</v>
      </c>
      <c r="L91" s="216">
        <v>43.06</v>
      </c>
      <c r="M91" s="216">
        <v>0</v>
      </c>
      <c r="N91" s="216">
        <v>28.8</v>
      </c>
      <c r="O91" s="216">
        <v>48.36</v>
      </c>
      <c r="P91" s="216">
        <v>64.94</v>
      </c>
      <c r="Q91" s="216">
        <v>0</v>
      </c>
      <c r="R91" s="216">
        <v>10.34</v>
      </c>
      <c r="S91" s="216">
        <v>6.43</v>
      </c>
      <c r="T91" s="216">
        <v>0</v>
      </c>
      <c r="U91" s="216">
        <v>182.52</v>
      </c>
      <c r="V91" s="216">
        <v>5.05</v>
      </c>
      <c r="W91" s="216">
        <v>9.36</v>
      </c>
      <c r="X91" s="216">
        <v>27.88</v>
      </c>
      <c r="Y91" s="216">
        <v>0</v>
      </c>
      <c r="Z91" s="216">
        <v>33.869999999999997</v>
      </c>
      <c r="AA91" s="216">
        <v>21.99</v>
      </c>
      <c r="AB91" s="216">
        <v>0</v>
      </c>
      <c r="AC91" s="216">
        <v>20.059999999999999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158.41</v>
      </c>
      <c r="L92" s="216">
        <v>43.06</v>
      </c>
      <c r="M92" s="216">
        <v>0</v>
      </c>
      <c r="N92" s="216">
        <v>28.8</v>
      </c>
      <c r="O92" s="216">
        <v>48.36</v>
      </c>
      <c r="P92" s="216">
        <v>64.94</v>
      </c>
      <c r="Q92" s="216">
        <v>0</v>
      </c>
      <c r="R92" s="216">
        <v>10.34</v>
      </c>
      <c r="S92" s="216">
        <v>6.43</v>
      </c>
      <c r="T92" s="216">
        <v>0</v>
      </c>
      <c r="U92" s="216">
        <v>182.52</v>
      </c>
      <c r="V92" s="216">
        <v>5.05</v>
      </c>
      <c r="W92" s="216">
        <v>9.36</v>
      </c>
      <c r="X92" s="216">
        <v>27.88</v>
      </c>
      <c r="Y92" s="216">
        <v>0</v>
      </c>
      <c r="Z92" s="216">
        <v>33.869999999999997</v>
      </c>
      <c r="AA92" s="216">
        <v>21.99</v>
      </c>
      <c r="AB92" s="216">
        <v>0</v>
      </c>
      <c r="AC92" s="216">
        <v>20.059999999999999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158.41</v>
      </c>
      <c r="L93" s="216">
        <v>43.06</v>
      </c>
      <c r="M93" s="216">
        <v>0</v>
      </c>
      <c r="N93" s="216">
        <v>28.8</v>
      </c>
      <c r="O93" s="216">
        <v>48.36</v>
      </c>
      <c r="P93" s="216">
        <v>64.94</v>
      </c>
      <c r="Q93" s="216">
        <v>0</v>
      </c>
      <c r="R93" s="216">
        <v>10.34</v>
      </c>
      <c r="S93" s="216">
        <v>6.43</v>
      </c>
      <c r="T93" s="216">
        <v>0</v>
      </c>
      <c r="U93" s="216">
        <v>182.52</v>
      </c>
      <c r="V93" s="216">
        <v>5.05</v>
      </c>
      <c r="W93" s="216">
        <v>9.36</v>
      </c>
      <c r="X93" s="216">
        <v>27.88</v>
      </c>
      <c r="Y93" s="216">
        <v>0</v>
      </c>
      <c r="Z93" s="216">
        <v>33.869999999999997</v>
      </c>
      <c r="AA93" s="216">
        <v>21.99</v>
      </c>
      <c r="AB93" s="216">
        <v>0</v>
      </c>
      <c r="AC93" s="216">
        <v>20.59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158.41</v>
      </c>
      <c r="L94" s="216">
        <v>43.06</v>
      </c>
      <c r="M94" s="216">
        <v>0</v>
      </c>
      <c r="N94" s="216">
        <v>28.8</v>
      </c>
      <c r="O94" s="216">
        <v>48.36</v>
      </c>
      <c r="P94" s="216">
        <v>64.94</v>
      </c>
      <c r="Q94" s="216">
        <v>0</v>
      </c>
      <c r="R94" s="216">
        <v>10.34</v>
      </c>
      <c r="S94" s="216">
        <v>6.43</v>
      </c>
      <c r="T94" s="216">
        <v>0</v>
      </c>
      <c r="U94" s="216">
        <v>182.52</v>
      </c>
      <c r="V94" s="216">
        <v>5.05</v>
      </c>
      <c r="W94" s="216">
        <v>9.36</v>
      </c>
      <c r="X94" s="216">
        <v>27.88</v>
      </c>
      <c r="Y94" s="216">
        <v>0</v>
      </c>
      <c r="Z94" s="216">
        <v>33.869999999999997</v>
      </c>
      <c r="AA94" s="216">
        <v>21.99</v>
      </c>
      <c r="AB94" s="216">
        <v>0</v>
      </c>
      <c r="AC94" s="216">
        <v>20.59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158.41</v>
      </c>
      <c r="L95" s="216">
        <v>43.06</v>
      </c>
      <c r="M95" s="216">
        <v>0</v>
      </c>
      <c r="N95" s="216">
        <v>28.8</v>
      </c>
      <c r="O95" s="216">
        <v>48.36</v>
      </c>
      <c r="P95" s="216">
        <v>64.94</v>
      </c>
      <c r="Q95" s="216">
        <v>0</v>
      </c>
      <c r="R95" s="216">
        <v>10.34</v>
      </c>
      <c r="S95" s="216">
        <v>6.43</v>
      </c>
      <c r="T95" s="216">
        <v>0</v>
      </c>
      <c r="U95" s="216">
        <v>182.52</v>
      </c>
      <c r="V95" s="216">
        <v>5.05</v>
      </c>
      <c r="W95" s="216">
        <v>9.36</v>
      </c>
      <c r="X95" s="216">
        <v>27.88</v>
      </c>
      <c r="Y95" s="216">
        <v>0</v>
      </c>
      <c r="Z95" s="216">
        <v>33.869999999999997</v>
      </c>
      <c r="AA95" s="216">
        <v>21.99</v>
      </c>
      <c r="AB95" s="216">
        <v>0</v>
      </c>
      <c r="AC95" s="216">
        <v>20.59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158.41</v>
      </c>
      <c r="L96" s="216">
        <v>43.06</v>
      </c>
      <c r="M96" s="216">
        <v>0</v>
      </c>
      <c r="N96" s="216">
        <v>28.8</v>
      </c>
      <c r="O96" s="216">
        <v>48.36</v>
      </c>
      <c r="P96" s="216">
        <v>64.94</v>
      </c>
      <c r="Q96" s="216">
        <v>0</v>
      </c>
      <c r="R96" s="216">
        <v>10.34</v>
      </c>
      <c r="S96" s="216">
        <v>6.43</v>
      </c>
      <c r="T96" s="216">
        <v>0</v>
      </c>
      <c r="U96" s="216">
        <v>182.52</v>
      </c>
      <c r="V96" s="216">
        <v>5.05</v>
      </c>
      <c r="W96" s="216">
        <v>9.36</v>
      </c>
      <c r="X96" s="216">
        <v>27.88</v>
      </c>
      <c r="Y96" s="216">
        <v>0</v>
      </c>
      <c r="Z96" s="216">
        <v>33.869999999999997</v>
      </c>
      <c r="AA96" s="216">
        <v>21.99</v>
      </c>
      <c r="AB96" s="216">
        <v>0</v>
      </c>
      <c r="AC96" s="216">
        <v>20.59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158.41</v>
      </c>
      <c r="L97" s="216">
        <v>43.06</v>
      </c>
      <c r="M97" s="216">
        <v>0</v>
      </c>
      <c r="N97" s="216">
        <v>28.8</v>
      </c>
      <c r="O97" s="216">
        <v>48.36</v>
      </c>
      <c r="P97" s="216">
        <v>64.94</v>
      </c>
      <c r="Q97" s="216">
        <v>0</v>
      </c>
      <c r="R97" s="216">
        <v>10.34</v>
      </c>
      <c r="S97" s="216">
        <v>6.43</v>
      </c>
      <c r="T97" s="216">
        <v>0</v>
      </c>
      <c r="U97" s="216">
        <v>182.52</v>
      </c>
      <c r="V97" s="216">
        <v>5.05</v>
      </c>
      <c r="W97" s="216">
        <v>9.36</v>
      </c>
      <c r="X97" s="216">
        <v>27.88</v>
      </c>
      <c r="Y97" s="216">
        <v>0</v>
      </c>
      <c r="Z97" s="216">
        <v>33.869999999999997</v>
      </c>
      <c r="AA97" s="216">
        <v>21.99</v>
      </c>
      <c r="AB97" s="216">
        <v>0</v>
      </c>
      <c r="AC97" s="216">
        <v>20.59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158.41</v>
      </c>
      <c r="L98" s="216">
        <v>43.06</v>
      </c>
      <c r="M98" s="216">
        <v>0</v>
      </c>
      <c r="N98" s="216">
        <v>28.8</v>
      </c>
      <c r="O98" s="216">
        <v>48.36</v>
      </c>
      <c r="P98" s="216">
        <v>64.94</v>
      </c>
      <c r="Q98" s="216">
        <v>0</v>
      </c>
      <c r="R98" s="216">
        <v>10.34</v>
      </c>
      <c r="S98" s="216">
        <v>6.43</v>
      </c>
      <c r="T98" s="216">
        <v>0</v>
      </c>
      <c r="U98" s="216">
        <v>182.52</v>
      </c>
      <c r="V98" s="216">
        <v>5.05</v>
      </c>
      <c r="W98" s="216">
        <v>9.36</v>
      </c>
      <c r="X98" s="216">
        <v>27.88</v>
      </c>
      <c r="Y98" s="216">
        <v>0</v>
      </c>
      <c r="Z98" s="216">
        <v>33.869999999999997</v>
      </c>
      <c r="AA98" s="216">
        <v>21.99</v>
      </c>
      <c r="AB98" s="216">
        <v>0</v>
      </c>
      <c r="AC98" s="216">
        <v>20.59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2.998267499999999</v>
      </c>
      <c r="L99">
        <f t="shared" si="0"/>
        <v>0.86990499999999948</v>
      </c>
      <c r="M99">
        <f t="shared" si="0"/>
        <v>0</v>
      </c>
      <c r="N99">
        <f t="shared" si="0"/>
        <v>0.69120000000000048</v>
      </c>
      <c r="O99">
        <f t="shared" si="0"/>
        <v>1.1606399999999999</v>
      </c>
      <c r="P99">
        <f t="shared" si="0"/>
        <v>1.5585599999999975</v>
      </c>
      <c r="Q99">
        <f t="shared" si="0"/>
        <v>0</v>
      </c>
      <c r="R99">
        <f t="shared" si="0"/>
        <v>0.20200000000000023</v>
      </c>
      <c r="S99">
        <f t="shared" si="0"/>
        <v>0.12093500000000007</v>
      </c>
      <c r="T99">
        <f t="shared" si="0"/>
        <v>0</v>
      </c>
      <c r="U99">
        <f t="shared" si="0"/>
        <v>4.3804800000000075</v>
      </c>
      <c r="V99">
        <f t="shared" si="0"/>
        <v>9.00475000000001E-2</v>
      </c>
      <c r="W99">
        <f t="shared" si="0"/>
        <v>0.21556249999999993</v>
      </c>
      <c r="X99">
        <f t="shared" si="0"/>
        <v>0.67446000000000061</v>
      </c>
      <c r="Y99">
        <f t="shared" si="0"/>
        <v>0</v>
      </c>
      <c r="Z99">
        <f t="shared" si="0"/>
        <v>0.70321999999999929</v>
      </c>
      <c r="AA99">
        <f t="shared" si="0"/>
        <v>0.41648000000000007</v>
      </c>
      <c r="AB99">
        <f t="shared" si="0"/>
        <v>0</v>
      </c>
      <c r="AC99">
        <f t="shared" si="0"/>
        <v>0.26517499999999999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0.27355000000000018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45025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</v>
      </c>
      <c r="L3" s="216">
        <v>374.36</v>
      </c>
      <c r="M3" s="216">
        <v>27.1</v>
      </c>
      <c r="N3" s="216">
        <v>34.79</v>
      </c>
      <c r="O3" s="216">
        <v>0</v>
      </c>
      <c r="P3" s="216">
        <v>40.200000000000003</v>
      </c>
      <c r="Q3" s="216">
        <v>0</v>
      </c>
      <c r="R3" s="216">
        <v>12.49</v>
      </c>
      <c r="S3" s="216">
        <v>7.76</v>
      </c>
      <c r="T3" s="216">
        <v>0</v>
      </c>
      <c r="U3" s="216">
        <v>102.77</v>
      </c>
      <c r="V3" s="216">
        <v>6.11</v>
      </c>
      <c r="W3" s="216">
        <v>10.25</v>
      </c>
      <c r="X3" s="216">
        <v>29.25</v>
      </c>
      <c r="Y3" s="216">
        <v>0</v>
      </c>
      <c r="Z3" s="216">
        <v>37.28</v>
      </c>
      <c r="AA3" s="216">
        <v>26.56</v>
      </c>
      <c r="AB3" s="216">
        <v>0</v>
      </c>
      <c r="AC3" s="216">
        <v>10.68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</v>
      </c>
      <c r="L4" s="216">
        <v>374.36</v>
      </c>
      <c r="M4" s="216">
        <v>27.1</v>
      </c>
      <c r="N4" s="216">
        <v>34.79</v>
      </c>
      <c r="O4" s="216">
        <v>0</v>
      </c>
      <c r="P4" s="216">
        <v>40.200000000000003</v>
      </c>
      <c r="Q4" s="216">
        <v>0</v>
      </c>
      <c r="R4" s="216">
        <v>12.49</v>
      </c>
      <c r="S4" s="216">
        <v>7.76</v>
      </c>
      <c r="T4" s="216">
        <v>0</v>
      </c>
      <c r="U4" s="216">
        <v>102.77</v>
      </c>
      <c r="V4" s="216">
        <v>6.11</v>
      </c>
      <c r="W4" s="216">
        <v>10.25</v>
      </c>
      <c r="X4" s="216">
        <v>29.25</v>
      </c>
      <c r="Y4" s="216">
        <v>0</v>
      </c>
      <c r="Z4" s="216">
        <v>37.28</v>
      </c>
      <c r="AA4" s="216">
        <v>26.56</v>
      </c>
      <c r="AB4" s="216">
        <v>0</v>
      </c>
      <c r="AC4" s="216">
        <v>6.66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374.36</v>
      </c>
      <c r="M5" s="216">
        <v>27.1</v>
      </c>
      <c r="N5" s="216">
        <v>34.79</v>
      </c>
      <c r="O5" s="216">
        <v>0</v>
      </c>
      <c r="P5" s="216">
        <v>40.200000000000003</v>
      </c>
      <c r="Q5" s="216">
        <v>0</v>
      </c>
      <c r="R5" s="216">
        <v>12.49</v>
      </c>
      <c r="S5" s="216">
        <v>7.76</v>
      </c>
      <c r="T5" s="216">
        <v>0</v>
      </c>
      <c r="U5" s="216">
        <v>102.77</v>
      </c>
      <c r="V5" s="216">
        <v>6.11</v>
      </c>
      <c r="W5" s="216">
        <v>13.67</v>
      </c>
      <c r="X5" s="216">
        <v>43.44</v>
      </c>
      <c r="Y5" s="216">
        <v>0</v>
      </c>
      <c r="Z5" s="216">
        <v>37.28</v>
      </c>
      <c r="AA5" s="216">
        <v>26.56</v>
      </c>
      <c r="AB5" s="216">
        <v>0</v>
      </c>
      <c r="AC5" s="216">
        <v>6.66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374.36</v>
      </c>
      <c r="M6" s="216">
        <v>27.1</v>
      </c>
      <c r="N6" s="216">
        <v>34.79</v>
      </c>
      <c r="O6" s="216">
        <v>0</v>
      </c>
      <c r="P6" s="216">
        <v>40.200000000000003</v>
      </c>
      <c r="Q6" s="216">
        <v>0</v>
      </c>
      <c r="R6" s="216">
        <v>12.49</v>
      </c>
      <c r="S6" s="216">
        <v>7.76</v>
      </c>
      <c r="T6" s="216">
        <v>0</v>
      </c>
      <c r="U6" s="216">
        <v>102.77</v>
      </c>
      <c r="V6" s="216">
        <v>6.11</v>
      </c>
      <c r="W6" s="216">
        <v>13.67</v>
      </c>
      <c r="X6" s="216">
        <v>43.44</v>
      </c>
      <c r="Y6" s="216">
        <v>0</v>
      </c>
      <c r="Z6" s="216">
        <v>37.28</v>
      </c>
      <c r="AA6" s="216">
        <v>26.56</v>
      </c>
      <c r="AB6" s="216">
        <v>0</v>
      </c>
      <c r="AC6" s="216">
        <v>6.66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374.36</v>
      </c>
      <c r="M7" s="216">
        <v>27.1</v>
      </c>
      <c r="N7" s="216">
        <v>34.79</v>
      </c>
      <c r="O7" s="216">
        <v>0</v>
      </c>
      <c r="P7" s="216">
        <v>40.200000000000003</v>
      </c>
      <c r="Q7" s="216">
        <v>0</v>
      </c>
      <c r="R7" s="216">
        <v>12.49</v>
      </c>
      <c r="S7" s="216">
        <v>7.76</v>
      </c>
      <c r="T7" s="216">
        <v>0</v>
      </c>
      <c r="U7" s="216">
        <v>102.77</v>
      </c>
      <c r="V7" s="216">
        <v>6.11</v>
      </c>
      <c r="W7" s="216">
        <v>13.67</v>
      </c>
      <c r="X7" s="216">
        <v>43.44</v>
      </c>
      <c r="Y7" s="216">
        <v>0</v>
      </c>
      <c r="Z7" s="216">
        <v>37.28</v>
      </c>
      <c r="AA7" s="216">
        <v>26.56</v>
      </c>
      <c r="AB7" s="216">
        <v>0</v>
      </c>
      <c r="AC7" s="216">
        <v>10.68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</v>
      </c>
      <c r="L8" s="216">
        <v>374.36</v>
      </c>
      <c r="M8" s="216">
        <v>27.1</v>
      </c>
      <c r="N8" s="216">
        <v>34.79</v>
      </c>
      <c r="O8" s="216">
        <v>0</v>
      </c>
      <c r="P8" s="216">
        <v>40.200000000000003</v>
      </c>
      <c r="Q8" s="216">
        <v>0</v>
      </c>
      <c r="R8" s="216">
        <v>12.49</v>
      </c>
      <c r="S8" s="216">
        <v>7.76</v>
      </c>
      <c r="T8" s="216">
        <v>0</v>
      </c>
      <c r="U8" s="216">
        <v>102.77</v>
      </c>
      <c r="V8" s="216">
        <v>6.11</v>
      </c>
      <c r="W8" s="216">
        <v>13.67</v>
      </c>
      <c r="X8" s="216">
        <v>43.44</v>
      </c>
      <c r="Y8" s="216">
        <v>0</v>
      </c>
      <c r="Z8" s="216">
        <v>37.28</v>
      </c>
      <c r="AA8" s="216">
        <v>26.56</v>
      </c>
      <c r="AB8" s="216">
        <v>0</v>
      </c>
      <c r="AC8" s="216">
        <v>10.68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</v>
      </c>
      <c r="L9" s="216">
        <v>374.36</v>
      </c>
      <c r="M9" s="216">
        <v>27.1</v>
      </c>
      <c r="N9" s="216">
        <v>34.79</v>
      </c>
      <c r="O9" s="216">
        <v>0</v>
      </c>
      <c r="P9" s="216">
        <v>40.200000000000003</v>
      </c>
      <c r="Q9" s="216">
        <v>0</v>
      </c>
      <c r="R9" s="216">
        <v>12.49</v>
      </c>
      <c r="S9" s="216">
        <v>7.76</v>
      </c>
      <c r="T9" s="216">
        <v>0</v>
      </c>
      <c r="U9" s="216">
        <v>102.77</v>
      </c>
      <c r="V9" s="216">
        <v>6.11</v>
      </c>
      <c r="W9" s="216">
        <v>13.29</v>
      </c>
      <c r="X9" s="216">
        <v>43.44</v>
      </c>
      <c r="Y9" s="216">
        <v>0</v>
      </c>
      <c r="Z9" s="216">
        <v>37.28</v>
      </c>
      <c r="AA9" s="216">
        <v>26.56</v>
      </c>
      <c r="AB9" s="216">
        <v>0</v>
      </c>
      <c r="AC9" s="216">
        <v>10.68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</v>
      </c>
      <c r="L10" s="216">
        <v>374.36</v>
      </c>
      <c r="M10" s="216">
        <v>27.1</v>
      </c>
      <c r="N10" s="216">
        <v>34.79</v>
      </c>
      <c r="O10" s="216">
        <v>0</v>
      </c>
      <c r="P10" s="216">
        <v>40.200000000000003</v>
      </c>
      <c r="Q10" s="216">
        <v>0</v>
      </c>
      <c r="R10" s="216">
        <v>12.49</v>
      </c>
      <c r="S10" s="216">
        <v>7.76</v>
      </c>
      <c r="T10" s="216">
        <v>0</v>
      </c>
      <c r="U10" s="216">
        <v>102.77</v>
      </c>
      <c r="V10" s="216">
        <v>6.11</v>
      </c>
      <c r="W10" s="216">
        <v>13.29</v>
      </c>
      <c r="X10" s="216">
        <v>43.44</v>
      </c>
      <c r="Y10" s="216">
        <v>0</v>
      </c>
      <c r="Z10" s="216">
        <v>37.28</v>
      </c>
      <c r="AA10" s="216">
        <v>26.56</v>
      </c>
      <c r="AB10" s="216">
        <v>0</v>
      </c>
      <c r="AC10" s="216">
        <v>10.68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</v>
      </c>
      <c r="L11" s="216">
        <v>374.36</v>
      </c>
      <c r="M11" s="216">
        <v>27.1</v>
      </c>
      <c r="N11" s="216">
        <v>34.79</v>
      </c>
      <c r="O11" s="216">
        <v>0</v>
      </c>
      <c r="P11" s="216">
        <v>40.200000000000003</v>
      </c>
      <c r="Q11" s="216">
        <v>0</v>
      </c>
      <c r="R11" s="216">
        <v>12.49</v>
      </c>
      <c r="S11" s="216">
        <v>7.76</v>
      </c>
      <c r="T11" s="216">
        <v>0</v>
      </c>
      <c r="U11" s="216">
        <v>102.77</v>
      </c>
      <c r="V11" s="216">
        <v>6.11</v>
      </c>
      <c r="W11" s="216">
        <v>13.67</v>
      </c>
      <c r="X11" s="216">
        <v>43.44</v>
      </c>
      <c r="Y11" s="216">
        <v>0</v>
      </c>
      <c r="Z11" s="216">
        <v>37.28</v>
      </c>
      <c r="AA11" s="216">
        <v>26.56</v>
      </c>
      <c r="AB11" s="216">
        <v>0</v>
      </c>
      <c r="AC11" s="216">
        <v>10.68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</v>
      </c>
      <c r="L12" s="216">
        <v>374.36</v>
      </c>
      <c r="M12" s="216">
        <v>27.1</v>
      </c>
      <c r="N12" s="216">
        <v>34.79</v>
      </c>
      <c r="O12" s="216">
        <v>0</v>
      </c>
      <c r="P12" s="216">
        <v>40.200000000000003</v>
      </c>
      <c r="Q12" s="216">
        <v>0</v>
      </c>
      <c r="R12" s="216">
        <v>12.49</v>
      </c>
      <c r="S12" s="216">
        <v>7.76</v>
      </c>
      <c r="T12" s="216">
        <v>0</v>
      </c>
      <c r="U12" s="216">
        <v>102.77</v>
      </c>
      <c r="V12" s="216">
        <v>6.11</v>
      </c>
      <c r="W12" s="216">
        <v>13.67</v>
      </c>
      <c r="X12" s="216">
        <v>43.44</v>
      </c>
      <c r="Y12" s="216">
        <v>0</v>
      </c>
      <c r="Z12" s="216">
        <v>37.28</v>
      </c>
      <c r="AA12" s="216">
        <v>26.56</v>
      </c>
      <c r="AB12" s="216">
        <v>0</v>
      </c>
      <c r="AC12" s="216">
        <v>10.68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</v>
      </c>
      <c r="L13" s="216">
        <v>374.36</v>
      </c>
      <c r="M13" s="216">
        <v>27.1</v>
      </c>
      <c r="N13" s="216">
        <v>34.79</v>
      </c>
      <c r="O13" s="216">
        <v>0</v>
      </c>
      <c r="P13" s="216">
        <v>40.200000000000003</v>
      </c>
      <c r="Q13" s="216">
        <v>0</v>
      </c>
      <c r="R13" s="216">
        <v>12.49</v>
      </c>
      <c r="S13" s="216">
        <v>7.76</v>
      </c>
      <c r="T13" s="216">
        <v>0</v>
      </c>
      <c r="U13" s="216">
        <v>102.77</v>
      </c>
      <c r="V13" s="216">
        <v>6.11</v>
      </c>
      <c r="W13" s="216">
        <v>13.67</v>
      </c>
      <c r="X13" s="216">
        <v>43.44</v>
      </c>
      <c r="Y13" s="216">
        <v>0</v>
      </c>
      <c r="Z13" s="216">
        <v>38.840000000000003</v>
      </c>
      <c r="AA13" s="216">
        <v>26.56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</v>
      </c>
      <c r="L14" s="216">
        <v>374.36</v>
      </c>
      <c r="M14" s="216">
        <v>27.1</v>
      </c>
      <c r="N14" s="216">
        <v>34.79</v>
      </c>
      <c r="O14" s="216">
        <v>0</v>
      </c>
      <c r="P14" s="216">
        <v>40.200000000000003</v>
      </c>
      <c r="Q14" s="216">
        <v>0</v>
      </c>
      <c r="R14" s="216">
        <v>12.49</v>
      </c>
      <c r="S14" s="216">
        <v>7.76</v>
      </c>
      <c r="T14" s="216">
        <v>0</v>
      </c>
      <c r="U14" s="216">
        <v>102.77</v>
      </c>
      <c r="V14" s="216">
        <v>6.11</v>
      </c>
      <c r="W14" s="216">
        <v>13.67</v>
      </c>
      <c r="X14" s="216">
        <v>43.44</v>
      </c>
      <c r="Y14" s="216">
        <v>0</v>
      </c>
      <c r="Z14" s="216">
        <v>37.29</v>
      </c>
      <c r="AA14" s="216">
        <v>26.56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</v>
      </c>
      <c r="L15" s="216">
        <v>374.36</v>
      </c>
      <c r="M15" s="216">
        <v>27.1</v>
      </c>
      <c r="N15" s="216">
        <v>34.79</v>
      </c>
      <c r="O15" s="216">
        <v>0</v>
      </c>
      <c r="P15" s="216">
        <v>40.200000000000003</v>
      </c>
      <c r="Q15" s="216">
        <v>0</v>
      </c>
      <c r="R15" s="216">
        <v>12.49</v>
      </c>
      <c r="S15" s="216">
        <v>7.76</v>
      </c>
      <c r="T15" s="216">
        <v>0</v>
      </c>
      <c r="U15" s="216">
        <v>102.77</v>
      </c>
      <c r="V15" s="216">
        <v>6.11</v>
      </c>
      <c r="W15" s="216">
        <v>13.67</v>
      </c>
      <c r="X15" s="216">
        <v>43.44</v>
      </c>
      <c r="Y15" s="216">
        <v>0</v>
      </c>
      <c r="Z15" s="216">
        <v>37.29</v>
      </c>
      <c r="AA15" s="216">
        <v>26.56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</v>
      </c>
      <c r="L16" s="216">
        <v>374.36</v>
      </c>
      <c r="M16" s="216">
        <v>27.1</v>
      </c>
      <c r="N16" s="216">
        <v>34.79</v>
      </c>
      <c r="O16" s="216">
        <v>0</v>
      </c>
      <c r="P16" s="216">
        <v>40.200000000000003</v>
      </c>
      <c r="Q16" s="216">
        <v>0</v>
      </c>
      <c r="R16" s="216">
        <v>12.49</v>
      </c>
      <c r="S16" s="216">
        <v>7.76</v>
      </c>
      <c r="T16" s="216">
        <v>0</v>
      </c>
      <c r="U16" s="216">
        <v>102.77</v>
      </c>
      <c r="V16" s="216">
        <v>6.11</v>
      </c>
      <c r="W16" s="216">
        <v>13.67</v>
      </c>
      <c r="X16" s="216">
        <v>43.44</v>
      </c>
      <c r="Y16" s="216">
        <v>0</v>
      </c>
      <c r="Z16" s="216">
        <v>37.29</v>
      </c>
      <c r="AA16" s="216">
        <v>26.56</v>
      </c>
      <c r="AB16" s="216">
        <v>0</v>
      </c>
      <c r="AC16" s="216">
        <v>7.26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</v>
      </c>
      <c r="L17" s="216">
        <v>374.36</v>
      </c>
      <c r="M17" s="216">
        <v>27.1</v>
      </c>
      <c r="N17" s="216">
        <v>34.79</v>
      </c>
      <c r="O17" s="216">
        <v>0</v>
      </c>
      <c r="P17" s="216">
        <v>40.200000000000003</v>
      </c>
      <c r="Q17" s="216">
        <v>0</v>
      </c>
      <c r="R17" s="216">
        <v>12.49</v>
      </c>
      <c r="S17" s="216">
        <v>7.76</v>
      </c>
      <c r="T17" s="216">
        <v>0</v>
      </c>
      <c r="U17" s="216">
        <v>102.77</v>
      </c>
      <c r="V17" s="216">
        <v>6.11</v>
      </c>
      <c r="W17" s="216">
        <v>13.67</v>
      </c>
      <c r="X17" s="216">
        <v>43.44</v>
      </c>
      <c r="Y17" s="216">
        <v>0</v>
      </c>
      <c r="Z17" s="216">
        <v>37.29</v>
      </c>
      <c r="AA17" s="216">
        <v>26.56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</v>
      </c>
      <c r="L18" s="216">
        <v>374.36</v>
      </c>
      <c r="M18" s="216">
        <v>27.1</v>
      </c>
      <c r="N18" s="216">
        <v>34.79</v>
      </c>
      <c r="O18" s="216">
        <v>0</v>
      </c>
      <c r="P18" s="216">
        <v>40.200000000000003</v>
      </c>
      <c r="Q18" s="216">
        <v>0</v>
      </c>
      <c r="R18" s="216">
        <v>12.49</v>
      </c>
      <c r="S18" s="216">
        <v>7.76</v>
      </c>
      <c r="T18" s="216">
        <v>0</v>
      </c>
      <c r="U18" s="216">
        <v>102.77</v>
      </c>
      <c r="V18" s="216">
        <v>6.11</v>
      </c>
      <c r="W18" s="216">
        <v>13.67</v>
      </c>
      <c r="X18" s="216">
        <v>43.44</v>
      </c>
      <c r="Y18" s="216">
        <v>0</v>
      </c>
      <c r="Z18" s="216">
        <v>37.29</v>
      </c>
      <c r="AA18" s="216">
        <v>26.56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</v>
      </c>
      <c r="L19" s="216">
        <v>374.36</v>
      </c>
      <c r="M19" s="216">
        <v>27.1</v>
      </c>
      <c r="N19" s="216">
        <v>34.79</v>
      </c>
      <c r="O19" s="216">
        <v>0</v>
      </c>
      <c r="P19" s="216">
        <v>40.200000000000003</v>
      </c>
      <c r="Q19" s="216">
        <v>0</v>
      </c>
      <c r="R19" s="216">
        <v>12.49</v>
      </c>
      <c r="S19" s="216">
        <v>7.76</v>
      </c>
      <c r="T19" s="216">
        <v>0</v>
      </c>
      <c r="U19" s="216">
        <v>102.77</v>
      </c>
      <c r="V19" s="216">
        <v>6.11</v>
      </c>
      <c r="W19" s="216">
        <v>13.67</v>
      </c>
      <c r="X19" s="216">
        <v>35.479999999999997</v>
      </c>
      <c r="Y19" s="216">
        <v>0</v>
      </c>
      <c r="Z19" s="216">
        <v>37.29</v>
      </c>
      <c r="AA19" s="216">
        <v>26.56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</v>
      </c>
      <c r="L20" s="216">
        <v>374.36</v>
      </c>
      <c r="M20" s="216">
        <v>27.1</v>
      </c>
      <c r="N20" s="216">
        <v>34.79</v>
      </c>
      <c r="O20" s="216">
        <v>0</v>
      </c>
      <c r="P20" s="216">
        <v>40.200000000000003</v>
      </c>
      <c r="Q20" s="216">
        <v>0</v>
      </c>
      <c r="R20" s="216">
        <v>12.49</v>
      </c>
      <c r="S20" s="216">
        <v>7.76</v>
      </c>
      <c r="T20" s="216">
        <v>0</v>
      </c>
      <c r="U20" s="216">
        <v>102.77</v>
      </c>
      <c r="V20" s="216">
        <v>6.11</v>
      </c>
      <c r="W20" s="216">
        <v>13.67</v>
      </c>
      <c r="X20" s="216">
        <v>35.479999999999997</v>
      </c>
      <c r="Y20" s="216">
        <v>0</v>
      </c>
      <c r="Z20" s="216">
        <v>37.29</v>
      </c>
      <c r="AA20" s="216">
        <v>26.56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</v>
      </c>
      <c r="L21" s="216">
        <v>374.36</v>
      </c>
      <c r="M21" s="216">
        <v>27.1</v>
      </c>
      <c r="N21" s="216">
        <v>34.79</v>
      </c>
      <c r="O21" s="216">
        <v>0</v>
      </c>
      <c r="P21" s="216">
        <v>40.200000000000003</v>
      </c>
      <c r="Q21" s="216">
        <v>0</v>
      </c>
      <c r="R21" s="216">
        <v>12.49</v>
      </c>
      <c r="S21" s="216">
        <v>7.76</v>
      </c>
      <c r="T21" s="216">
        <v>0</v>
      </c>
      <c r="U21" s="216">
        <v>102.77</v>
      </c>
      <c r="V21" s="216">
        <v>6.11</v>
      </c>
      <c r="W21" s="216">
        <v>11.27</v>
      </c>
      <c r="X21" s="216">
        <v>35.479999999999997</v>
      </c>
      <c r="Y21" s="216">
        <v>0</v>
      </c>
      <c r="Z21" s="216">
        <v>37.29</v>
      </c>
      <c r="AA21" s="216">
        <v>26.56</v>
      </c>
      <c r="AB21" s="216">
        <v>0</v>
      </c>
      <c r="AC21" s="216">
        <v>6.84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</v>
      </c>
      <c r="L22" s="216">
        <v>374.36</v>
      </c>
      <c r="M22" s="216">
        <v>27.1</v>
      </c>
      <c r="N22" s="216">
        <v>34.79</v>
      </c>
      <c r="O22" s="216">
        <v>0</v>
      </c>
      <c r="P22" s="216">
        <v>40.200000000000003</v>
      </c>
      <c r="Q22" s="216">
        <v>0</v>
      </c>
      <c r="R22" s="216">
        <v>12.49</v>
      </c>
      <c r="S22" s="216">
        <v>7.76</v>
      </c>
      <c r="T22" s="216">
        <v>0</v>
      </c>
      <c r="U22" s="216">
        <v>102.77</v>
      </c>
      <c r="V22" s="216">
        <v>6.11</v>
      </c>
      <c r="W22" s="216">
        <v>11.27</v>
      </c>
      <c r="X22" s="216">
        <v>35.479999999999997</v>
      </c>
      <c r="Y22" s="216">
        <v>0</v>
      </c>
      <c r="Z22" s="216">
        <v>37.29</v>
      </c>
      <c r="AA22" s="216">
        <v>26.56</v>
      </c>
      <c r="AB22" s="216">
        <v>0</v>
      </c>
      <c r="AC22" s="216">
        <v>6.84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</v>
      </c>
      <c r="L23" s="216">
        <v>374.36</v>
      </c>
      <c r="M23" s="216">
        <v>27.1</v>
      </c>
      <c r="N23" s="216">
        <v>34.79</v>
      </c>
      <c r="O23" s="216">
        <v>0</v>
      </c>
      <c r="P23" s="216">
        <v>40.200000000000003</v>
      </c>
      <c r="Q23" s="216">
        <v>0</v>
      </c>
      <c r="R23" s="216">
        <v>12.49</v>
      </c>
      <c r="S23" s="216">
        <v>7.76</v>
      </c>
      <c r="T23" s="216">
        <v>0</v>
      </c>
      <c r="U23" s="216">
        <v>102.77</v>
      </c>
      <c r="V23" s="216">
        <v>6.11</v>
      </c>
      <c r="W23" s="216">
        <v>13.67</v>
      </c>
      <c r="X23" s="216">
        <v>43.44</v>
      </c>
      <c r="Y23" s="216">
        <v>0</v>
      </c>
      <c r="Z23" s="216">
        <v>37.29</v>
      </c>
      <c r="AA23" s="216">
        <v>26.56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</v>
      </c>
      <c r="L24" s="216">
        <v>374.36</v>
      </c>
      <c r="M24" s="216">
        <v>27.1</v>
      </c>
      <c r="N24" s="216">
        <v>34.79</v>
      </c>
      <c r="O24" s="216">
        <v>0</v>
      </c>
      <c r="P24" s="216">
        <v>40.200000000000003</v>
      </c>
      <c r="Q24" s="216">
        <v>0</v>
      </c>
      <c r="R24" s="216">
        <v>12.49</v>
      </c>
      <c r="S24" s="216">
        <v>7.76</v>
      </c>
      <c r="T24" s="216">
        <v>0</v>
      </c>
      <c r="U24" s="216">
        <v>102.77</v>
      </c>
      <c r="V24" s="216">
        <v>6.11</v>
      </c>
      <c r="W24" s="216">
        <v>13.67</v>
      </c>
      <c r="X24" s="216">
        <v>43.44</v>
      </c>
      <c r="Y24" s="216">
        <v>0</v>
      </c>
      <c r="Z24" s="216">
        <v>37.29</v>
      </c>
      <c r="AA24" s="216">
        <v>26.56</v>
      </c>
      <c r="AB24" s="216">
        <v>0</v>
      </c>
      <c r="AC24" s="216">
        <v>10.68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</v>
      </c>
      <c r="L25" s="216">
        <v>374.36</v>
      </c>
      <c r="M25" s="216">
        <v>27.1</v>
      </c>
      <c r="N25" s="216">
        <v>34.79</v>
      </c>
      <c r="O25" s="216">
        <v>0</v>
      </c>
      <c r="P25" s="216">
        <v>40.200000000000003</v>
      </c>
      <c r="Q25" s="216">
        <v>0</v>
      </c>
      <c r="R25" s="216">
        <v>12.49</v>
      </c>
      <c r="S25" s="216">
        <v>7.76</v>
      </c>
      <c r="T25" s="216">
        <v>0</v>
      </c>
      <c r="U25" s="216">
        <v>102.77</v>
      </c>
      <c r="V25" s="216">
        <v>6.11</v>
      </c>
      <c r="W25" s="216">
        <v>13.29</v>
      </c>
      <c r="X25" s="216">
        <v>43.44</v>
      </c>
      <c r="Y25" s="216">
        <v>0</v>
      </c>
      <c r="Z25" s="216">
        <v>37.29</v>
      </c>
      <c r="AA25" s="216">
        <v>26.56</v>
      </c>
      <c r="AB25" s="216">
        <v>0</v>
      </c>
      <c r="AC25" s="216">
        <v>10.68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</v>
      </c>
      <c r="L26" s="216">
        <v>374.36</v>
      </c>
      <c r="M26" s="216">
        <v>27.1</v>
      </c>
      <c r="N26" s="216">
        <v>34.79</v>
      </c>
      <c r="O26" s="216">
        <v>0</v>
      </c>
      <c r="P26" s="216">
        <v>40.200000000000003</v>
      </c>
      <c r="Q26" s="216">
        <v>0</v>
      </c>
      <c r="R26" s="216">
        <v>12.49</v>
      </c>
      <c r="S26" s="216">
        <v>7.76</v>
      </c>
      <c r="T26" s="216">
        <v>0</v>
      </c>
      <c r="U26" s="216">
        <v>102.77</v>
      </c>
      <c r="V26" s="216">
        <v>6.11</v>
      </c>
      <c r="W26" s="216">
        <v>13.29</v>
      </c>
      <c r="X26" s="216">
        <v>43.44</v>
      </c>
      <c r="Y26" s="216">
        <v>0</v>
      </c>
      <c r="Z26" s="216">
        <v>37.29</v>
      </c>
      <c r="AA26" s="216">
        <v>26.56</v>
      </c>
      <c r="AB26" s="216">
        <v>0</v>
      </c>
      <c r="AC26" s="216">
        <v>10.68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</v>
      </c>
      <c r="L27" s="216">
        <v>374.36</v>
      </c>
      <c r="M27" s="216">
        <v>27.1</v>
      </c>
      <c r="N27" s="216">
        <v>34.79</v>
      </c>
      <c r="O27" s="216">
        <v>0</v>
      </c>
      <c r="P27" s="216">
        <v>40.200000000000003</v>
      </c>
      <c r="Q27" s="216">
        <v>0</v>
      </c>
      <c r="R27" s="216">
        <v>12.49</v>
      </c>
      <c r="S27" s="216">
        <v>7.76</v>
      </c>
      <c r="T27" s="216">
        <v>0</v>
      </c>
      <c r="U27" s="216">
        <v>102.77</v>
      </c>
      <c r="V27" s="216">
        <v>6.11</v>
      </c>
      <c r="W27" s="216">
        <v>13.1</v>
      </c>
      <c r="X27" s="216">
        <v>43.44</v>
      </c>
      <c r="Y27" s="216">
        <v>0</v>
      </c>
      <c r="Z27" s="216">
        <v>37.29</v>
      </c>
      <c r="AA27" s="216">
        <v>26.56</v>
      </c>
      <c r="AB27" s="216">
        <v>0</v>
      </c>
      <c r="AC27" s="216">
        <v>10.68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</v>
      </c>
      <c r="L28" s="216">
        <v>374.36</v>
      </c>
      <c r="M28" s="216">
        <v>27.1</v>
      </c>
      <c r="N28" s="216">
        <v>34.79</v>
      </c>
      <c r="O28" s="216">
        <v>0</v>
      </c>
      <c r="P28" s="216">
        <v>40.200000000000003</v>
      </c>
      <c r="Q28" s="216">
        <v>0</v>
      </c>
      <c r="R28" s="216">
        <v>12.49</v>
      </c>
      <c r="S28" s="216">
        <v>7.76</v>
      </c>
      <c r="T28" s="216">
        <v>0</v>
      </c>
      <c r="U28" s="216">
        <v>102.77</v>
      </c>
      <c r="V28" s="216">
        <v>6.11</v>
      </c>
      <c r="W28" s="216">
        <v>13.1</v>
      </c>
      <c r="X28" s="216">
        <v>43.44</v>
      </c>
      <c r="Y28" s="216">
        <v>0</v>
      </c>
      <c r="Z28" s="216">
        <v>37.29</v>
      </c>
      <c r="AA28" s="216">
        <v>26.56</v>
      </c>
      <c r="AB28" s="216">
        <v>0</v>
      </c>
      <c r="AC28" s="216">
        <v>10.68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</v>
      </c>
      <c r="L29" s="216">
        <v>374.36</v>
      </c>
      <c r="M29" s="216">
        <v>27.1</v>
      </c>
      <c r="N29" s="216">
        <v>34.79</v>
      </c>
      <c r="O29" s="216">
        <v>0</v>
      </c>
      <c r="P29" s="216">
        <v>40.200000000000003</v>
      </c>
      <c r="Q29" s="216">
        <v>0</v>
      </c>
      <c r="R29" s="216">
        <v>12.49</v>
      </c>
      <c r="S29" s="216">
        <v>7.76</v>
      </c>
      <c r="T29" s="216">
        <v>0</v>
      </c>
      <c r="U29" s="216">
        <v>102.77</v>
      </c>
      <c r="V29" s="216">
        <v>6.11</v>
      </c>
      <c r="W29" s="216">
        <v>13.1</v>
      </c>
      <c r="X29" s="216">
        <v>43.44</v>
      </c>
      <c r="Y29" s="216">
        <v>0</v>
      </c>
      <c r="Z29" s="216">
        <v>37.29</v>
      </c>
      <c r="AA29" s="216">
        <v>26.56</v>
      </c>
      <c r="AB29" s="216">
        <v>0</v>
      </c>
      <c r="AC29" s="216">
        <v>10.68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</v>
      </c>
      <c r="L30" s="216">
        <v>374.36</v>
      </c>
      <c r="M30" s="216">
        <v>27.1</v>
      </c>
      <c r="N30" s="216">
        <v>34.79</v>
      </c>
      <c r="O30" s="216">
        <v>0</v>
      </c>
      <c r="P30" s="216">
        <v>40.200000000000003</v>
      </c>
      <c r="Q30" s="216">
        <v>0</v>
      </c>
      <c r="R30" s="216">
        <v>12.49</v>
      </c>
      <c r="S30" s="216">
        <v>7.76</v>
      </c>
      <c r="T30" s="216">
        <v>0</v>
      </c>
      <c r="U30" s="216">
        <v>102.77</v>
      </c>
      <c r="V30" s="216">
        <v>6.11</v>
      </c>
      <c r="W30" s="216">
        <v>13.1</v>
      </c>
      <c r="X30" s="216">
        <v>43.44</v>
      </c>
      <c r="Y30" s="216">
        <v>0</v>
      </c>
      <c r="Z30" s="216">
        <v>37.29</v>
      </c>
      <c r="AA30" s="216">
        <v>26.56</v>
      </c>
      <c r="AB30" s="216">
        <v>0</v>
      </c>
      <c r="AC30" s="216">
        <v>10.68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4.8</v>
      </c>
      <c r="L31" s="216">
        <v>324.95999999999998</v>
      </c>
      <c r="M31" s="216">
        <v>27.1</v>
      </c>
      <c r="N31" s="216">
        <v>34.79</v>
      </c>
      <c r="O31" s="216">
        <v>0</v>
      </c>
      <c r="P31" s="216">
        <v>40.200000000000003</v>
      </c>
      <c r="Q31" s="216">
        <v>0</v>
      </c>
      <c r="R31" s="216">
        <v>12.49</v>
      </c>
      <c r="S31" s="216">
        <v>0</v>
      </c>
      <c r="T31" s="216">
        <v>0</v>
      </c>
      <c r="U31" s="216">
        <v>102.77</v>
      </c>
      <c r="V31" s="216">
        <v>6.11</v>
      </c>
      <c r="W31" s="216">
        <v>13.67</v>
      </c>
      <c r="X31" s="216">
        <v>43.44</v>
      </c>
      <c r="Y31" s="216">
        <v>0</v>
      </c>
      <c r="Z31" s="216">
        <v>9.6</v>
      </c>
      <c r="AA31" s="216">
        <v>7.68</v>
      </c>
      <c r="AB31" s="216">
        <v>0</v>
      </c>
      <c r="AC31" s="216">
        <v>10.68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4.8</v>
      </c>
      <c r="L32" s="216">
        <v>239.97</v>
      </c>
      <c r="M32" s="216">
        <v>27.1</v>
      </c>
      <c r="N32" s="216">
        <v>34.79</v>
      </c>
      <c r="O32" s="216">
        <v>0</v>
      </c>
      <c r="P32" s="216">
        <v>40.200000000000003</v>
      </c>
      <c r="Q32" s="216">
        <v>0</v>
      </c>
      <c r="R32" s="216">
        <v>12.49</v>
      </c>
      <c r="S32" s="216">
        <v>0</v>
      </c>
      <c r="T32" s="216">
        <v>0</v>
      </c>
      <c r="U32" s="216">
        <v>102.77</v>
      </c>
      <c r="V32" s="216">
        <v>6.11</v>
      </c>
      <c r="W32" s="216">
        <v>13.67</v>
      </c>
      <c r="X32" s="216">
        <v>43.44</v>
      </c>
      <c r="Y32" s="216">
        <v>0</v>
      </c>
      <c r="Z32" s="216">
        <v>37.29</v>
      </c>
      <c r="AA32" s="216">
        <v>26.56</v>
      </c>
      <c r="AB32" s="216">
        <v>0</v>
      </c>
      <c r="AC32" s="216">
        <v>10.68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4.8</v>
      </c>
      <c r="L33" s="216">
        <v>280.13</v>
      </c>
      <c r="M33" s="216">
        <v>27.1</v>
      </c>
      <c r="N33" s="216">
        <v>34.79</v>
      </c>
      <c r="O33" s="216">
        <v>0</v>
      </c>
      <c r="P33" s="216">
        <v>40.200000000000003</v>
      </c>
      <c r="Q33" s="216">
        <v>0</v>
      </c>
      <c r="R33" s="216">
        <v>12.49</v>
      </c>
      <c r="S33" s="216">
        <v>0</v>
      </c>
      <c r="T33" s="216">
        <v>0</v>
      </c>
      <c r="U33" s="216">
        <v>102.77</v>
      </c>
      <c r="V33" s="216">
        <v>6.1</v>
      </c>
      <c r="W33" s="216">
        <v>1.92</v>
      </c>
      <c r="X33" s="216">
        <v>9.6</v>
      </c>
      <c r="Y33" s="216">
        <v>0</v>
      </c>
      <c r="Z33" s="216">
        <v>9.6</v>
      </c>
      <c r="AA33" s="216">
        <v>14.34</v>
      </c>
      <c r="AB33" s="216">
        <v>0</v>
      </c>
      <c r="AC33" s="216">
        <v>10.68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4.8</v>
      </c>
      <c r="L34" s="216">
        <v>275.75</v>
      </c>
      <c r="M34" s="216">
        <v>27.1</v>
      </c>
      <c r="N34" s="216">
        <v>34.79</v>
      </c>
      <c r="O34" s="216">
        <v>0</v>
      </c>
      <c r="P34" s="216">
        <v>40.200000000000003</v>
      </c>
      <c r="Q34" s="216">
        <v>0</v>
      </c>
      <c r="R34" s="216">
        <v>12.49</v>
      </c>
      <c r="S34" s="216">
        <v>0</v>
      </c>
      <c r="T34" s="216">
        <v>0</v>
      </c>
      <c r="U34" s="216">
        <v>102.77</v>
      </c>
      <c r="V34" s="216">
        <v>6.1</v>
      </c>
      <c r="W34" s="216">
        <v>1.92</v>
      </c>
      <c r="X34" s="216">
        <v>9.6</v>
      </c>
      <c r="Y34" s="216">
        <v>0</v>
      </c>
      <c r="Z34" s="216">
        <v>9.6</v>
      </c>
      <c r="AA34" s="216">
        <v>7.68</v>
      </c>
      <c r="AB34" s="216">
        <v>0</v>
      </c>
      <c r="AC34" s="216">
        <v>10.68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4.8</v>
      </c>
      <c r="L35" s="216">
        <v>276.73</v>
      </c>
      <c r="M35" s="216">
        <v>27.1</v>
      </c>
      <c r="N35" s="216">
        <v>34.79</v>
      </c>
      <c r="O35" s="216">
        <v>0</v>
      </c>
      <c r="P35" s="216">
        <v>40.200000000000003</v>
      </c>
      <c r="Q35" s="216">
        <v>0</v>
      </c>
      <c r="R35" s="216">
        <v>12.49</v>
      </c>
      <c r="S35" s="216">
        <v>0</v>
      </c>
      <c r="T35" s="216">
        <v>0</v>
      </c>
      <c r="U35" s="216">
        <v>102.77</v>
      </c>
      <c r="V35" s="216">
        <v>6.1</v>
      </c>
      <c r="W35" s="216">
        <v>1.92</v>
      </c>
      <c r="X35" s="216">
        <v>9.6</v>
      </c>
      <c r="Y35" s="216">
        <v>0</v>
      </c>
      <c r="Z35" s="216">
        <v>9.6</v>
      </c>
      <c r="AA35" s="216">
        <v>7.68</v>
      </c>
      <c r="AB35" s="216">
        <v>0</v>
      </c>
      <c r="AC35" s="216">
        <v>10.68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4.8</v>
      </c>
      <c r="L36" s="216">
        <v>276.73</v>
      </c>
      <c r="M36" s="216">
        <v>27.1</v>
      </c>
      <c r="N36" s="216">
        <v>34.79</v>
      </c>
      <c r="O36" s="216">
        <v>0</v>
      </c>
      <c r="P36" s="216">
        <v>40.200000000000003</v>
      </c>
      <c r="Q36" s="216">
        <v>0</v>
      </c>
      <c r="R36" s="216">
        <v>12.49</v>
      </c>
      <c r="S36" s="216">
        <v>0</v>
      </c>
      <c r="T36" s="216">
        <v>0</v>
      </c>
      <c r="U36" s="216">
        <v>102.77</v>
      </c>
      <c r="V36" s="216">
        <v>6.1</v>
      </c>
      <c r="W36" s="216">
        <v>1.92</v>
      </c>
      <c r="X36" s="216">
        <v>9.6</v>
      </c>
      <c r="Y36" s="216">
        <v>0</v>
      </c>
      <c r="Z36" s="216">
        <v>9.6</v>
      </c>
      <c r="AA36" s="216">
        <v>7.68</v>
      </c>
      <c r="AB36" s="216">
        <v>0</v>
      </c>
      <c r="AC36" s="216">
        <v>10.68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5</v>
      </c>
      <c r="L37" s="216">
        <v>214.6</v>
      </c>
      <c r="M37" s="216">
        <v>27.1</v>
      </c>
      <c r="N37" s="216">
        <v>34.79</v>
      </c>
      <c r="O37" s="216">
        <v>0</v>
      </c>
      <c r="P37" s="216">
        <v>40.200000000000003</v>
      </c>
      <c r="Q37" s="216">
        <v>0</v>
      </c>
      <c r="R37" s="216">
        <v>12.49</v>
      </c>
      <c r="S37" s="216">
        <v>0</v>
      </c>
      <c r="T37" s="216">
        <v>0</v>
      </c>
      <c r="U37" s="216">
        <v>102.77</v>
      </c>
      <c r="V37" s="216">
        <v>6.1</v>
      </c>
      <c r="W37" s="216">
        <v>1.92</v>
      </c>
      <c r="X37" s="216">
        <v>9.6</v>
      </c>
      <c r="Y37" s="216">
        <v>0</v>
      </c>
      <c r="Z37" s="216">
        <v>9.6</v>
      </c>
      <c r="AA37" s="216">
        <v>7.68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5</v>
      </c>
      <c r="L38" s="216">
        <v>214.6</v>
      </c>
      <c r="M38" s="216">
        <v>27.1</v>
      </c>
      <c r="N38" s="216">
        <v>34.79</v>
      </c>
      <c r="O38" s="216">
        <v>0</v>
      </c>
      <c r="P38" s="216">
        <v>40.200000000000003</v>
      </c>
      <c r="Q38" s="216">
        <v>0</v>
      </c>
      <c r="R38" s="216">
        <v>12.49</v>
      </c>
      <c r="S38" s="216">
        <v>0</v>
      </c>
      <c r="T38" s="216">
        <v>0</v>
      </c>
      <c r="U38" s="216">
        <v>102.77</v>
      </c>
      <c r="V38" s="216">
        <v>6.1</v>
      </c>
      <c r="W38" s="216">
        <v>1.92</v>
      </c>
      <c r="X38" s="216">
        <v>9.6</v>
      </c>
      <c r="Y38" s="216">
        <v>0</v>
      </c>
      <c r="Z38" s="216">
        <v>9.6</v>
      </c>
      <c r="AA38" s="216">
        <v>7.68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5</v>
      </c>
      <c r="L39" s="216">
        <v>283.76</v>
      </c>
      <c r="M39" s="216">
        <v>27.1</v>
      </c>
      <c r="N39" s="216">
        <v>34.79</v>
      </c>
      <c r="O39" s="216">
        <v>0</v>
      </c>
      <c r="P39" s="216">
        <v>40.200000000000003</v>
      </c>
      <c r="Q39" s="216">
        <v>0</v>
      </c>
      <c r="R39" s="216">
        <v>12.49</v>
      </c>
      <c r="S39" s="216">
        <v>0</v>
      </c>
      <c r="T39" s="216">
        <v>0</v>
      </c>
      <c r="U39" s="216">
        <v>102.77</v>
      </c>
      <c r="V39" s="216">
        <v>6.1</v>
      </c>
      <c r="W39" s="216">
        <v>1.92</v>
      </c>
      <c r="X39" s="216">
        <v>9.6</v>
      </c>
      <c r="Y39" s="216">
        <v>0</v>
      </c>
      <c r="Z39" s="216">
        <v>9.6</v>
      </c>
      <c r="AA39" s="216">
        <v>7.68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5</v>
      </c>
      <c r="L40" s="216">
        <v>283.76</v>
      </c>
      <c r="M40" s="216">
        <v>27.1</v>
      </c>
      <c r="N40" s="216">
        <v>34.79</v>
      </c>
      <c r="O40" s="216">
        <v>0</v>
      </c>
      <c r="P40" s="216">
        <v>40.200000000000003</v>
      </c>
      <c r="Q40" s="216">
        <v>0</v>
      </c>
      <c r="R40" s="216">
        <v>12.49</v>
      </c>
      <c r="S40" s="216">
        <v>0</v>
      </c>
      <c r="T40" s="216">
        <v>0</v>
      </c>
      <c r="U40" s="216">
        <v>102.77</v>
      </c>
      <c r="V40" s="216">
        <v>6.1</v>
      </c>
      <c r="W40" s="216">
        <v>1.92</v>
      </c>
      <c r="X40" s="216">
        <v>43.44</v>
      </c>
      <c r="Y40" s="216">
        <v>0</v>
      </c>
      <c r="Z40" s="216">
        <v>9.6</v>
      </c>
      <c r="AA40" s="216">
        <v>7.68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5</v>
      </c>
      <c r="L41" s="216">
        <v>275.98</v>
      </c>
      <c r="M41" s="216">
        <v>27.1</v>
      </c>
      <c r="N41" s="216">
        <v>34.79</v>
      </c>
      <c r="O41" s="216">
        <v>0</v>
      </c>
      <c r="P41" s="216">
        <v>40.200000000000003</v>
      </c>
      <c r="Q41" s="216">
        <v>0</v>
      </c>
      <c r="R41" s="216">
        <v>12.49</v>
      </c>
      <c r="S41" s="216">
        <v>0</v>
      </c>
      <c r="T41" s="216">
        <v>0</v>
      </c>
      <c r="U41" s="216">
        <v>102.77</v>
      </c>
      <c r="V41" s="216">
        <v>6.1</v>
      </c>
      <c r="W41" s="216">
        <v>13.67</v>
      </c>
      <c r="X41" s="216">
        <v>43.44</v>
      </c>
      <c r="Y41" s="216">
        <v>0</v>
      </c>
      <c r="Z41" s="216">
        <v>9.6</v>
      </c>
      <c r="AA41" s="216">
        <v>7.68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5</v>
      </c>
      <c r="L42" s="216">
        <v>275.98</v>
      </c>
      <c r="M42" s="216">
        <v>27.1</v>
      </c>
      <c r="N42" s="216">
        <v>34.79</v>
      </c>
      <c r="O42" s="216">
        <v>0</v>
      </c>
      <c r="P42" s="216">
        <v>40.200000000000003</v>
      </c>
      <c r="Q42" s="216">
        <v>0</v>
      </c>
      <c r="R42" s="216">
        <v>12.49</v>
      </c>
      <c r="S42" s="216">
        <v>0</v>
      </c>
      <c r="T42" s="216">
        <v>0</v>
      </c>
      <c r="U42" s="216">
        <v>102.77</v>
      </c>
      <c r="V42" s="216">
        <v>6.1</v>
      </c>
      <c r="W42" s="216">
        <v>13.67</v>
      </c>
      <c r="X42" s="216">
        <v>43.44</v>
      </c>
      <c r="Y42" s="216">
        <v>0</v>
      </c>
      <c r="Z42" s="216">
        <v>37.29</v>
      </c>
      <c r="AA42" s="216">
        <v>7.68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9.4</v>
      </c>
      <c r="L43" s="216">
        <v>239.97</v>
      </c>
      <c r="M43" s="216">
        <v>27.1</v>
      </c>
      <c r="N43" s="216">
        <v>34.79</v>
      </c>
      <c r="O43" s="216">
        <v>0</v>
      </c>
      <c r="P43" s="216">
        <v>40.200000000000003</v>
      </c>
      <c r="Q43" s="216">
        <v>0</v>
      </c>
      <c r="R43" s="216">
        <v>12.49</v>
      </c>
      <c r="S43" s="216">
        <v>0</v>
      </c>
      <c r="T43" s="216">
        <v>0</v>
      </c>
      <c r="U43" s="216">
        <v>102.77</v>
      </c>
      <c r="V43" s="216">
        <v>6.1</v>
      </c>
      <c r="W43" s="216">
        <v>13.67</v>
      </c>
      <c r="X43" s="216">
        <v>43.44</v>
      </c>
      <c r="Y43" s="216">
        <v>0</v>
      </c>
      <c r="Z43" s="216">
        <v>37.29</v>
      </c>
      <c r="AA43" s="216">
        <v>26.56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9.4</v>
      </c>
      <c r="L44" s="216">
        <v>239.97</v>
      </c>
      <c r="M44" s="216">
        <v>27.1</v>
      </c>
      <c r="N44" s="216">
        <v>34.79</v>
      </c>
      <c r="O44" s="216">
        <v>0</v>
      </c>
      <c r="P44" s="216">
        <v>40.200000000000003</v>
      </c>
      <c r="Q44" s="216">
        <v>0</v>
      </c>
      <c r="R44" s="216">
        <v>12.49</v>
      </c>
      <c r="S44" s="216">
        <v>0</v>
      </c>
      <c r="T44" s="216">
        <v>0</v>
      </c>
      <c r="U44" s="216">
        <v>102.77</v>
      </c>
      <c r="V44" s="216">
        <v>6.1</v>
      </c>
      <c r="W44" s="216">
        <v>13.67</v>
      </c>
      <c r="X44" s="216">
        <v>43.44</v>
      </c>
      <c r="Y44" s="216">
        <v>0</v>
      </c>
      <c r="Z44" s="216">
        <v>37.29</v>
      </c>
      <c r="AA44" s="216">
        <v>26.56</v>
      </c>
      <c r="AB44" s="216">
        <v>0</v>
      </c>
      <c r="AC44" s="216">
        <v>10.68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9.4</v>
      </c>
      <c r="L45" s="216">
        <v>239.97</v>
      </c>
      <c r="M45" s="216">
        <v>27.1</v>
      </c>
      <c r="N45" s="216">
        <v>34.79</v>
      </c>
      <c r="O45" s="216">
        <v>0</v>
      </c>
      <c r="P45" s="216">
        <v>40.200000000000003</v>
      </c>
      <c r="Q45" s="216">
        <v>0</v>
      </c>
      <c r="R45" s="216">
        <v>12.49</v>
      </c>
      <c r="S45" s="216">
        <v>3.66</v>
      </c>
      <c r="T45" s="216">
        <v>0</v>
      </c>
      <c r="U45" s="216">
        <v>102.77</v>
      </c>
      <c r="V45" s="216">
        <v>6.36</v>
      </c>
      <c r="W45" s="216">
        <v>14.24</v>
      </c>
      <c r="X45" s="216">
        <v>45.26</v>
      </c>
      <c r="Y45" s="216">
        <v>0</v>
      </c>
      <c r="Z45" s="216">
        <v>37.28</v>
      </c>
      <c r="AA45" s="216">
        <v>26.56</v>
      </c>
      <c r="AB45" s="216">
        <v>0</v>
      </c>
      <c r="AC45" s="216">
        <v>10.68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9.4</v>
      </c>
      <c r="L46" s="216">
        <v>239.97</v>
      </c>
      <c r="M46" s="216">
        <v>27.1</v>
      </c>
      <c r="N46" s="216">
        <v>34.79</v>
      </c>
      <c r="O46" s="216">
        <v>0</v>
      </c>
      <c r="P46" s="216">
        <v>40.200000000000003</v>
      </c>
      <c r="Q46" s="216">
        <v>0</v>
      </c>
      <c r="R46" s="216">
        <v>12.49</v>
      </c>
      <c r="S46" s="216">
        <v>3.66</v>
      </c>
      <c r="T46" s="216">
        <v>0</v>
      </c>
      <c r="U46" s="216">
        <v>102.77</v>
      </c>
      <c r="V46" s="216">
        <v>6.1</v>
      </c>
      <c r="W46" s="216">
        <v>13.66</v>
      </c>
      <c r="X46" s="216">
        <v>43.44</v>
      </c>
      <c r="Y46" s="216">
        <v>0</v>
      </c>
      <c r="Z46" s="216">
        <v>37.28</v>
      </c>
      <c r="AA46" s="216">
        <v>26.56</v>
      </c>
      <c r="AB46" s="216">
        <v>0</v>
      </c>
      <c r="AC46" s="216">
        <v>10.68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9.4</v>
      </c>
      <c r="L47" s="216">
        <v>291.32</v>
      </c>
      <c r="M47" s="216">
        <v>27.1</v>
      </c>
      <c r="N47" s="216">
        <v>34.79</v>
      </c>
      <c r="O47" s="216">
        <v>0</v>
      </c>
      <c r="P47" s="216">
        <v>40.200000000000003</v>
      </c>
      <c r="Q47" s="216">
        <v>0</v>
      </c>
      <c r="R47" s="216">
        <v>12.49</v>
      </c>
      <c r="S47" s="216">
        <v>3.89</v>
      </c>
      <c r="T47" s="216">
        <v>0</v>
      </c>
      <c r="U47" s="216">
        <v>102.77</v>
      </c>
      <c r="V47" s="216">
        <v>6.1</v>
      </c>
      <c r="W47" s="216">
        <v>13.66</v>
      </c>
      <c r="X47" s="216">
        <v>43.44</v>
      </c>
      <c r="Y47" s="216">
        <v>0</v>
      </c>
      <c r="Z47" s="216">
        <v>37.28</v>
      </c>
      <c r="AA47" s="216">
        <v>26.56</v>
      </c>
      <c r="AB47" s="216">
        <v>0</v>
      </c>
      <c r="AC47" s="216">
        <v>10.68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9.4</v>
      </c>
      <c r="L48" s="216">
        <v>300</v>
      </c>
      <c r="M48" s="216">
        <v>27.1</v>
      </c>
      <c r="N48" s="216">
        <v>34.79</v>
      </c>
      <c r="O48" s="216">
        <v>0</v>
      </c>
      <c r="P48" s="216">
        <v>40.200000000000003</v>
      </c>
      <c r="Q48" s="216">
        <v>0</v>
      </c>
      <c r="R48" s="216">
        <v>12.49</v>
      </c>
      <c r="S48" s="216">
        <v>3.9</v>
      </c>
      <c r="T48" s="216">
        <v>0</v>
      </c>
      <c r="U48" s="216">
        <v>102.77</v>
      </c>
      <c r="V48" s="216">
        <v>6.1</v>
      </c>
      <c r="W48" s="216">
        <v>13.66</v>
      </c>
      <c r="X48" s="216">
        <v>43.44</v>
      </c>
      <c r="Y48" s="216">
        <v>0</v>
      </c>
      <c r="Z48" s="216">
        <v>37.28</v>
      </c>
      <c r="AA48" s="216">
        <v>26.56</v>
      </c>
      <c r="AB48" s="216">
        <v>0</v>
      </c>
      <c r="AC48" s="216">
        <v>10.68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9.4</v>
      </c>
      <c r="L49" s="216">
        <v>289.73</v>
      </c>
      <c r="M49" s="216">
        <v>27.1</v>
      </c>
      <c r="N49" s="216">
        <v>34.79</v>
      </c>
      <c r="O49" s="216">
        <v>0</v>
      </c>
      <c r="P49" s="216">
        <v>40.200000000000003</v>
      </c>
      <c r="Q49" s="216">
        <v>0</v>
      </c>
      <c r="R49" s="216">
        <v>12.84</v>
      </c>
      <c r="S49" s="216">
        <v>3.9</v>
      </c>
      <c r="T49" s="216">
        <v>0</v>
      </c>
      <c r="U49" s="216">
        <v>102.77</v>
      </c>
      <c r="V49" s="216">
        <v>6.1</v>
      </c>
      <c r="W49" s="216">
        <v>13.66</v>
      </c>
      <c r="X49" s="216">
        <v>43.44</v>
      </c>
      <c r="Y49" s="216">
        <v>0</v>
      </c>
      <c r="Z49" s="216">
        <v>37.28</v>
      </c>
      <c r="AA49" s="216">
        <v>26.56</v>
      </c>
      <c r="AB49" s="216">
        <v>0</v>
      </c>
      <c r="AC49" s="216">
        <v>10.44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9.4</v>
      </c>
      <c r="L50" s="216">
        <v>289.36</v>
      </c>
      <c r="M50" s="216">
        <v>27.1</v>
      </c>
      <c r="N50" s="216">
        <v>34.79</v>
      </c>
      <c r="O50" s="216">
        <v>0</v>
      </c>
      <c r="P50" s="216">
        <v>40.200000000000003</v>
      </c>
      <c r="Q50" s="216">
        <v>0</v>
      </c>
      <c r="R50" s="216">
        <v>12.84</v>
      </c>
      <c r="S50" s="216">
        <v>3.9</v>
      </c>
      <c r="T50" s="216">
        <v>0</v>
      </c>
      <c r="U50" s="216">
        <v>102.77</v>
      </c>
      <c r="V50" s="216">
        <v>6.1</v>
      </c>
      <c r="W50" s="216">
        <v>13.66</v>
      </c>
      <c r="X50" s="216">
        <v>43.44</v>
      </c>
      <c r="Y50" s="216">
        <v>0</v>
      </c>
      <c r="Z50" s="216">
        <v>37.28</v>
      </c>
      <c r="AA50" s="216">
        <v>26.56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9.4</v>
      </c>
      <c r="L51" s="216">
        <v>220.78</v>
      </c>
      <c r="M51" s="216">
        <v>27.1</v>
      </c>
      <c r="N51" s="216">
        <v>34.79</v>
      </c>
      <c r="O51" s="216">
        <v>0</v>
      </c>
      <c r="P51" s="216">
        <v>40.200000000000003</v>
      </c>
      <c r="Q51" s="216">
        <v>0</v>
      </c>
      <c r="R51" s="216">
        <v>12.84</v>
      </c>
      <c r="S51" s="216">
        <v>3.9</v>
      </c>
      <c r="T51" s="216">
        <v>0</v>
      </c>
      <c r="U51" s="216">
        <v>102.77</v>
      </c>
      <c r="V51" s="216">
        <v>6.1</v>
      </c>
      <c r="W51" s="216">
        <v>13.66</v>
      </c>
      <c r="X51" s="216">
        <v>43.44</v>
      </c>
      <c r="Y51" s="216">
        <v>0</v>
      </c>
      <c r="Z51" s="216">
        <v>37.28</v>
      </c>
      <c r="AA51" s="216">
        <v>26.56</v>
      </c>
      <c r="AB51" s="216">
        <v>0</v>
      </c>
      <c r="AC51" s="216">
        <v>10.38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9.4</v>
      </c>
      <c r="L52" s="216">
        <v>220.78</v>
      </c>
      <c r="M52" s="216">
        <v>27.1</v>
      </c>
      <c r="N52" s="216">
        <v>34.79</v>
      </c>
      <c r="O52" s="216">
        <v>0</v>
      </c>
      <c r="P52" s="216">
        <v>40.200000000000003</v>
      </c>
      <c r="Q52" s="216">
        <v>0</v>
      </c>
      <c r="R52" s="216">
        <v>12.84</v>
      </c>
      <c r="S52" s="216">
        <v>3.9</v>
      </c>
      <c r="T52" s="216">
        <v>0</v>
      </c>
      <c r="U52" s="216">
        <v>102.77</v>
      </c>
      <c r="V52" s="216">
        <v>6.1</v>
      </c>
      <c r="W52" s="216">
        <v>13.66</v>
      </c>
      <c r="X52" s="216">
        <v>43.44</v>
      </c>
      <c r="Y52" s="216">
        <v>0</v>
      </c>
      <c r="Z52" s="216">
        <v>37.28</v>
      </c>
      <c r="AA52" s="216">
        <v>26.56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4.8899999999999997</v>
      </c>
      <c r="L53" s="216">
        <v>216.94</v>
      </c>
      <c r="M53" s="216">
        <v>27.1</v>
      </c>
      <c r="N53" s="216">
        <v>34.79</v>
      </c>
      <c r="O53" s="216">
        <v>0</v>
      </c>
      <c r="P53" s="216">
        <v>40.200000000000003</v>
      </c>
      <c r="Q53" s="216">
        <v>0</v>
      </c>
      <c r="R53" s="216">
        <v>12.84</v>
      </c>
      <c r="S53" s="216">
        <v>3.9</v>
      </c>
      <c r="T53" s="216">
        <v>0</v>
      </c>
      <c r="U53" s="216">
        <v>102.77</v>
      </c>
      <c r="V53" s="216">
        <v>6.1</v>
      </c>
      <c r="W53" s="216">
        <v>13.66</v>
      </c>
      <c r="X53" s="216">
        <v>43.44</v>
      </c>
      <c r="Y53" s="216">
        <v>0</v>
      </c>
      <c r="Z53" s="216">
        <v>37.28</v>
      </c>
      <c r="AA53" s="216">
        <v>26.56</v>
      </c>
      <c r="AB53" s="216">
        <v>0</v>
      </c>
      <c r="AC53" s="216">
        <v>10.38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4.8899999999999997</v>
      </c>
      <c r="L54" s="216">
        <v>216.94</v>
      </c>
      <c r="M54" s="216">
        <v>27.1</v>
      </c>
      <c r="N54" s="216">
        <v>34.79</v>
      </c>
      <c r="O54" s="216">
        <v>0</v>
      </c>
      <c r="P54" s="216">
        <v>40.200000000000003</v>
      </c>
      <c r="Q54" s="216">
        <v>0</v>
      </c>
      <c r="R54" s="216">
        <v>12.84</v>
      </c>
      <c r="S54" s="216">
        <v>3.9</v>
      </c>
      <c r="T54" s="216">
        <v>0</v>
      </c>
      <c r="U54" s="216">
        <v>102.77</v>
      </c>
      <c r="V54" s="216">
        <v>6.1</v>
      </c>
      <c r="W54" s="216">
        <v>13.66</v>
      </c>
      <c r="X54" s="216">
        <v>43.44</v>
      </c>
      <c r="Y54" s="216">
        <v>0</v>
      </c>
      <c r="Z54" s="216">
        <v>37.28</v>
      </c>
      <c r="AA54" s="216">
        <v>26.56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4.8899999999999997</v>
      </c>
      <c r="L55" s="216">
        <v>216.94</v>
      </c>
      <c r="M55" s="216">
        <v>27.1</v>
      </c>
      <c r="N55" s="216">
        <v>34.79</v>
      </c>
      <c r="O55" s="216">
        <v>0</v>
      </c>
      <c r="P55" s="216">
        <v>40.200000000000003</v>
      </c>
      <c r="Q55" s="216">
        <v>0</v>
      </c>
      <c r="R55" s="216">
        <v>6.34</v>
      </c>
      <c r="S55" s="216">
        <v>3.9</v>
      </c>
      <c r="T55" s="216">
        <v>0</v>
      </c>
      <c r="U55" s="216">
        <v>102.77</v>
      </c>
      <c r="V55" s="216">
        <v>0</v>
      </c>
      <c r="W55" s="216">
        <v>1.92</v>
      </c>
      <c r="X55" s="216">
        <v>9.6</v>
      </c>
      <c r="Y55" s="216">
        <v>0</v>
      </c>
      <c r="Z55" s="216">
        <v>9.6</v>
      </c>
      <c r="AA55" s="216">
        <v>7.68</v>
      </c>
      <c r="AB55" s="216">
        <v>0</v>
      </c>
      <c r="AC55" s="216">
        <v>10.09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4.8899999999999997</v>
      </c>
      <c r="L56" s="216">
        <v>216.94</v>
      </c>
      <c r="M56" s="216">
        <v>27.1</v>
      </c>
      <c r="N56" s="216">
        <v>34.79</v>
      </c>
      <c r="O56" s="216">
        <v>0</v>
      </c>
      <c r="P56" s="216">
        <v>40.200000000000003</v>
      </c>
      <c r="Q56" s="216">
        <v>0</v>
      </c>
      <c r="R56" s="216">
        <v>6.34</v>
      </c>
      <c r="S56" s="216">
        <v>3.9</v>
      </c>
      <c r="T56" s="216">
        <v>0</v>
      </c>
      <c r="U56" s="216">
        <v>102.77</v>
      </c>
      <c r="V56" s="216">
        <v>0</v>
      </c>
      <c r="W56" s="216">
        <v>1.92</v>
      </c>
      <c r="X56" s="216">
        <v>9.6</v>
      </c>
      <c r="Y56" s="216">
        <v>0</v>
      </c>
      <c r="Z56" s="216">
        <v>9.6</v>
      </c>
      <c r="AA56" s="216">
        <v>7.68</v>
      </c>
      <c r="AB56" s="216">
        <v>0</v>
      </c>
      <c r="AC56" s="216">
        <v>10.09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4.8899999999999997</v>
      </c>
      <c r="L57" s="216">
        <v>216.94</v>
      </c>
      <c r="M57" s="216">
        <v>27.1</v>
      </c>
      <c r="N57" s="216">
        <v>34.79</v>
      </c>
      <c r="O57" s="216">
        <v>0</v>
      </c>
      <c r="P57" s="216">
        <v>40.200000000000003</v>
      </c>
      <c r="Q57" s="216">
        <v>0</v>
      </c>
      <c r="R57" s="216">
        <v>6.34</v>
      </c>
      <c r="S57" s="216">
        <v>3.9</v>
      </c>
      <c r="T57" s="216">
        <v>0</v>
      </c>
      <c r="U57" s="216">
        <v>102.77</v>
      </c>
      <c r="V57" s="216">
        <v>0</v>
      </c>
      <c r="W57" s="216">
        <v>1.92</v>
      </c>
      <c r="X57" s="216">
        <v>9.6</v>
      </c>
      <c r="Y57" s="216">
        <v>0</v>
      </c>
      <c r="Z57" s="216">
        <v>9.61</v>
      </c>
      <c r="AA57" s="216">
        <v>7.68</v>
      </c>
      <c r="AB57" s="216">
        <v>0</v>
      </c>
      <c r="AC57" s="216">
        <v>6.35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4.8899999999999997</v>
      </c>
      <c r="L58" s="216">
        <v>216.94</v>
      </c>
      <c r="M58" s="216">
        <v>27.1</v>
      </c>
      <c r="N58" s="216">
        <v>34.79</v>
      </c>
      <c r="O58" s="216">
        <v>0</v>
      </c>
      <c r="P58" s="216">
        <v>40.200000000000003</v>
      </c>
      <c r="Q58" s="216">
        <v>0</v>
      </c>
      <c r="R58" s="216">
        <v>6.34</v>
      </c>
      <c r="S58" s="216">
        <v>3.9</v>
      </c>
      <c r="T58" s="216">
        <v>0</v>
      </c>
      <c r="U58" s="216">
        <v>102.77</v>
      </c>
      <c r="V58" s="216">
        <v>0</v>
      </c>
      <c r="W58" s="216">
        <v>1.92</v>
      </c>
      <c r="X58" s="216">
        <v>9.6</v>
      </c>
      <c r="Y58" s="216">
        <v>0</v>
      </c>
      <c r="Z58" s="216">
        <v>9.61</v>
      </c>
      <c r="AA58" s="216">
        <v>7.68</v>
      </c>
      <c r="AB58" s="216">
        <v>0</v>
      </c>
      <c r="AC58" s="216">
        <v>6.35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4.8899999999999997</v>
      </c>
      <c r="L59" s="216">
        <v>216.94</v>
      </c>
      <c r="M59" s="216">
        <v>27.1</v>
      </c>
      <c r="N59" s="216">
        <v>34.79</v>
      </c>
      <c r="O59" s="216">
        <v>0</v>
      </c>
      <c r="P59" s="216">
        <v>40.200000000000003</v>
      </c>
      <c r="Q59" s="216">
        <v>0</v>
      </c>
      <c r="R59" s="216">
        <v>6.34</v>
      </c>
      <c r="S59" s="216">
        <v>3.9</v>
      </c>
      <c r="T59" s="216">
        <v>0</v>
      </c>
      <c r="U59" s="216">
        <v>102.77</v>
      </c>
      <c r="V59" s="216">
        <v>0</v>
      </c>
      <c r="W59" s="216">
        <v>1.92</v>
      </c>
      <c r="X59" s="216">
        <v>9.6</v>
      </c>
      <c r="Y59" s="216">
        <v>0</v>
      </c>
      <c r="Z59" s="216">
        <v>9.6</v>
      </c>
      <c r="AA59" s="216">
        <v>7.68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18.2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4.8899999999999997</v>
      </c>
      <c r="L60" s="216">
        <v>216.94</v>
      </c>
      <c r="M60" s="216">
        <v>27.1</v>
      </c>
      <c r="N60" s="216">
        <v>34.79</v>
      </c>
      <c r="O60" s="216">
        <v>0</v>
      </c>
      <c r="P60" s="216">
        <v>40.200000000000003</v>
      </c>
      <c r="Q60" s="216">
        <v>0</v>
      </c>
      <c r="R60" s="216">
        <v>12.84</v>
      </c>
      <c r="S60" s="216">
        <v>3.9</v>
      </c>
      <c r="T60" s="216">
        <v>0</v>
      </c>
      <c r="U60" s="216">
        <v>102.77</v>
      </c>
      <c r="V60" s="216">
        <v>6.1</v>
      </c>
      <c r="W60" s="216">
        <v>1.92</v>
      </c>
      <c r="X60" s="216">
        <v>9.6</v>
      </c>
      <c r="Y60" s="216">
        <v>0</v>
      </c>
      <c r="Z60" s="216">
        <v>9.6</v>
      </c>
      <c r="AA60" s="216">
        <v>7.68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18.2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4.8899999999999997</v>
      </c>
      <c r="L61" s="216">
        <v>216.94</v>
      </c>
      <c r="M61" s="216">
        <v>27.1</v>
      </c>
      <c r="N61" s="216">
        <v>34.79</v>
      </c>
      <c r="O61" s="216">
        <v>0</v>
      </c>
      <c r="P61" s="216">
        <v>40.200000000000003</v>
      </c>
      <c r="Q61" s="216">
        <v>0</v>
      </c>
      <c r="R61" s="216">
        <v>12.84</v>
      </c>
      <c r="S61" s="216">
        <v>3.9</v>
      </c>
      <c r="T61" s="216">
        <v>0</v>
      </c>
      <c r="U61" s="216">
        <v>102.77</v>
      </c>
      <c r="V61" s="216">
        <v>6.1</v>
      </c>
      <c r="W61" s="216">
        <v>1.92</v>
      </c>
      <c r="X61" s="216">
        <v>9.6</v>
      </c>
      <c r="Y61" s="216">
        <v>0</v>
      </c>
      <c r="Z61" s="216">
        <v>9.6</v>
      </c>
      <c r="AA61" s="216">
        <v>7.68</v>
      </c>
      <c r="AB61" s="216">
        <v>0</v>
      </c>
      <c r="AC61" s="216">
        <v>6.35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4.8899999999999997</v>
      </c>
      <c r="L62" s="216">
        <v>216.94</v>
      </c>
      <c r="M62" s="216">
        <v>27.1</v>
      </c>
      <c r="N62" s="216">
        <v>34.79</v>
      </c>
      <c r="O62" s="216">
        <v>0</v>
      </c>
      <c r="P62" s="216">
        <v>40.200000000000003</v>
      </c>
      <c r="Q62" s="216">
        <v>0</v>
      </c>
      <c r="R62" s="216">
        <v>12.84</v>
      </c>
      <c r="S62" s="216">
        <v>3.9</v>
      </c>
      <c r="T62" s="216">
        <v>0</v>
      </c>
      <c r="U62" s="216">
        <v>102.77</v>
      </c>
      <c r="V62" s="216">
        <v>6.1</v>
      </c>
      <c r="W62" s="216">
        <v>13.66</v>
      </c>
      <c r="X62" s="216">
        <v>43.44</v>
      </c>
      <c r="Y62" s="216">
        <v>0</v>
      </c>
      <c r="Z62" s="216">
        <v>9.6</v>
      </c>
      <c r="AA62" s="216">
        <v>7.68</v>
      </c>
      <c r="AB62" s="216">
        <v>0</v>
      </c>
      <c r="AC62" s="216">
        <v>6.35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4.8899999999999997</v>
      </c>
      <c r="L63" s="216">
        <v>216.94</v>
      </c>
      <c r="M63" s="216">
        <v>27.1</v>
      </c>
      <c r="N63" s="216">
        <v>34.79</v>
      </c>
      <c r="O63" s="216">
        <v>0</v>
      </c>
      <c r="P63" s="216">
        <v>40.200000000000003</v>
      </c>
      <c r="Q63" s="216">
        <v>0</v>
      </c>
      <c r="R63" s="216">
        <v>12.82</v>
      </c>
      <c r="S63" s="216">
        <v>3.7</v>
      </c>
      <c r="T63" s="216">
        <v>0</v>
      </c>
      <c r="U63" s="216">
        <v>102.77</v>
      </c>
      <c r="V63" s="216">
        <v>6.1</v>
      </c>
      <c r="W63" s="216">
        <v>13.66</v>
      </c>
      <c r="X63" s="216">
        <v>43.44</v>
      </c>
      <c r="Y63" s="216">
        <v>0</v>
      </c>
      <c r="Z63" s="216">
        <v>9.6</v>
      </c>
      <c r="AA63" s="216">
        <v>7.68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4.8899999999999997</v>
      </c>
      <c r="L64" s="216">
        <v>216.94</v>
      </c>
      <c r="M64" s="216">
        <v>27.1</v>
      </c>
      <c r="N64" s="216">
        <v>34.79</v>
      </c>
      <c r="O64" s="216">
        <v>0</v>
      </c>
      <c r="P64" s="216">
        <v>40.200000000000003</v>
      </c>
      <c r="Q64" s="216">
        <v>0</v>
      </c>
      <c r="R64" s="216">
        <v>12.82</v>
      </c>
      <c r="S64" s="216">
        <v>3.7</v>
      </c>
      <c r="T64" s="216">
        <v>0</v>
      </c>
      <c r="U64" s="216">
        <v>102.77</v>
      </c>
      <c r="V64" s="216">
        <v>6.1</v>
      </c>
      <c r="W64" s="216">
        <v>13.66</v>
      </c>
      <c r="X64" s="216">
        <v>43.44</v>
      </c>
      <c r="Y64" s="216">
        <v>0</v>
      </c>
      <c r="Z64" s="216">
        <v>37.28</v>
      </c>
      <c r="AA64" s="216">
        <v>7.68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4.8899999999999997</v>
      </c>
      <c r="L65" s="216">
        <v>216.94</v>
      </c>
      <c r="M65" s="216">
        <v>27.1</v>
      </c>
      <c r="N65" s="216">
        <v>34.79</v>
      </c>
      <c r="O65" s="216">
        <v>0</v>
      </c>
      <c r="P65" s="216">
        <v>40.200000000000003</v>
      </c>
      <c r="Q65" s="216">
        <v>0</v>
      </c>
      <c r="R65" s="216">
        <v>12.49</v>
      </c>
      <c r="S65" s="216">
        <v>3.7</v>
      </c>
      <c r="T65" s="216">
        <v>0</v>
      </c>
      <c r="U65" s="216">
        <v>102.77</v>
      </c>
      <c r="V65" s="216">
        <v>6.1</v>
      </c>
      <c r="W65" s="216">
        <v>13.66</v>
      </c>
      <c r="X65" s="216">
        <v>43.44</v>
      </c>
      <c r="Y65" s="216">
        <v>0</v>
      </c>
      <c r="Z65" s="216">
        <v>37.28</v>
      </c>
      <c r="AA65" s="216">
        <v>7.68</v>
      </c>
      <c r="AB65" s="216">
        <v>0</v>
      </c>
      <c r="AC65" s="216">
        <v>6.35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4.8899999999999997</v>
      </c>
      <c r="L66" s="216">
        <v>216.94</v>
      </c>
      <c r="M66" s="216">
        <v>27.1</v>
      </c>
      <c r="N66" s="216">
        <v>34.79</v>
      </c>
      <c r="O66" s="216">
        <v>0</v>
      </c>
      <c r="P66" s="216">
        <v>40.200000000000003</v>
      </c>
      <c r="Q66" s="216">
        <v>0</v>
      </c>
      <c r="R66" s="216">
        <v>12.49</v>
      </c>
      <c r="S66" s="216">
        <v>3.7</v>
      </c>
      <c r="T66" s="216">
        <v>0</v>
      </c>
      <c r="U66" s="216">
        <v>102.77</v>
      </c>
      <c r="V66" s="216">
        <v>6.1</v>
      </c>
      <c r="W66" s="216">
        <v>13.66</v>
      </c>
      <c r="X66" s="216">
        <v>43.44</v>
      </c>
      <c r="Y66" s="216">
        <v>0</v>
      </c>
      <c r="Z66" s="216">
        <v>37.28</v>
      </c>
      <c r="AA66" s="216">
        <v>7.68</v>
      </c>
      <c r="AB66" s="216">
        <v>0</v>
      </c>
      <c r="AC66" s="216">
        <v>6.35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4.8899999999999997</v>
      </c>
      <c r="L67" s="216">
        <v>216.94</v>
      </c>
      <c r="M67" s="216">
        <v>27.1</v>
      </c>
      <c r="N67" s="216">
        <v>34.79</v>
      </c>
      <c r="O67" s="216">
        <v>0</v>
      </c>
      <c r="P67" s="216">
        <v>40.200000000000003</v>
      </c>
      <c r="Q67" s="216">
        <v>0</v>
      </c>
      <c r="R67" s="216">
        <v>12.49</v>
      </c>
      <c r="S67" s="216">
        <v>3.7</v>
      </c>
      <c r="T67" s="216">
        <v>0</v>
      </c>
      <c r="U67" s="216">
        <v>102.77</v>
      </c>
      <c r="V67" s="216">
        <v>6.1</v>
      </c>
      <c r="W67" s="216">
        <v>13.66</v>
      </c>
      <c r="X67" s="216">
        <v>43.45</v>
      </c>
      <c r="Y67" s="216">
        <v>0</v>
      </c>
      <c r="Z67" s="216">
        <v>37.28</v>
      </c>
      <c r="AA67" s="216">
        <v>7.68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4.8499999999999996</v>
      </c>
      <c r="L68" s="216">
        <v>216.94</v>
      </c>
      <c r="M68" s="216">
        <v>27.1</v>
      </c>
      <c r="N68" s="216">
        <v>34.79</v>
      </c>
      <c r="O68" s="216">
        <v>0</v>
      </c>
      <c r="P68" s="216">
        <v>40.200000000000003</v>
      </c>
      <c r="Q68" s="216">
        <v>0</v>
      </c>
      <c r="R68" s="216">
        <v>12.49</v>
      </c>
      <c r="S68" s="216">
        <v>3.42</v>
      </c>
      <c r="T68" s="216">
        <v>0</v>
      </c>
      <c r="U68" s="216">
        <v>102.77</v>
      </c>
      <c r="V68" s="216">
        <v>6.1</v>
      </c>
      <c r="W68" s="216">
        <v>13.66</v>
      </c>
      <c r="X68" s="216">
        <v>43.45</v>
      </c>
      <c r="Y68" s="216">
        <v>0</v>
      </c>
      <c r="Z68" s="216">
        <v>37.28</v>
      </c>
      <c r="AA68" s="216">
        <v>7.68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9.4</v>
      </c>
      <c r="L69" s="216">
        <v>239.98</v>
      </c>
      <c r="M69" s="216">
        <v>27.1</v>
      </c>
      <c r="N69" s="216">
        <v>34.79</v>
      </c>
      <c r="O69" s="216">
        <v>0</v>
      </c>
      <c r="P69" s="216">
        <v>40.200000000000003</v>
      </c>
      <c r="Q69" s="216">
        <v>0</v>
      </c>
      <c r="R69" s="216">
        <v>12.49</v>
      </c>
      <c r="S69" s="216">
        <v>8.09</v>
      </c>
      <c r="T69" s="216">
        <v>0</v>
      </c>
      <c r="U69" s="216">
        <v>102.77</v>
      </c>
      <c r="V69" s="216">
        <v>6.1</v>
      </c>
      <c r="W69" s="216">
        <v>13.67</v>
      </c>
      <c r="X69" s="216">
        <v>43.44</v>
      </c>
      <c r="Y69" s="216">
        <v>0</v>
      </c>
      <c r="Z69" s="216">
        <v>37.28</v>
      </c>
      <c r="AA69" s="216">
        <v>26.56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9.4</v>
      </c>
      <c r="L70" s="216">
        <v>239.98</v>
      </c>
      <c r="M70" s="216">
        <v>27.1</v>
      </c>
      <c r="N70" s="216">
        <v>34.79</v>
      </c>
      <c r="O70" s="216">
        <v>0</v>
      </c>
      <c r="P70" s="216">
        <v>40.200000000000003</v>
      </c>
      <c r="Q70" s="216">
        <v>0</v>
      </c>
      <c r="R70" s="216">
        <v>12.49</v>
      </c>
      <c r="S70" s="216">
        <v>8.09</v>
      </c>
      <c r="T70" s="216">
        <v>0</v>
      </c>
      <c r="U70" s="216">
        <v>102.77</v>
      </c>
      <c r="V70" s="216">
        <v>6.1</v>
      </c>
      <c r="W70" s="216">
        <v>13.67</v>
      </c>
      <c r="X70" s="216">
        <v>43.44</v>
      </c>
      <c r="Y70" s="216">
        <v>0</v>
      </c>
      <c r="Z70" s="216">
        <v>37.28</v>
      </c>
      <c r="AA70" s="216">
        <v>26.56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9.4</v>
      </c>
      <c r="L71" s="216">
        <v>287.97000000000003</v>
      </c>
      <c r="M71" s="216">
        <v>27.1</v>
      </c>
      <c r="N71" s="216">
        <v>34.79</v>
      </c>
      <c r="O71" s="216">
        <v>0</v>
      </c>
      <c r="P71" s="216">
        <v>40.200000000000003</v>
      </c>
      <c r="Q71" s="216">
        <v>0</v>
      </c>
      <c r="R71" s="216">
        <v>12.49</v>
      </c>
      <c r="S71" s="216">
        <v>8.09</v>
      </c>
      <c r="T71" s="216">
        <v>0</v>
      </c>
      <c r="U71" s="216">
        <v>102.77</v>
      </c>
      <c r="V71" s="216">
        <v>6.11</v>
      </c>
      <c r="W71" s="216">
        <v>13.67</v>
      </c>
      <c r="X71" s="216">
        <v>37.369999999999997</v>
      </c>
      <c r="Y71" s="216">
        <v>0</v>
      </c>
      <c r="Z71" s="216">
        <v>37.28</v>
      </c>
      <c r="AA71" s="216">
        <v>26.56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18.2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9.4</v>
      </c>
      <c r="L72" s="216">
        <v>287.97000000000003</v>
      </c>
      <c r="M72" s="216">
        <v>27.1</v>
      </c>
      <c r="N72" s="216">
        <v>34.79</v>
      </c>
      <c r="O72" s="216">
        <v>0</v>
      </c>
      <c r="P72" s="216">
        <v>40.200000000000003</v>
      </c>
      <c r="Q72" s="216">
        <v>0</v>
      </c>
      <c r="R72" s="216">
        <v>12.49</v>
      </c>
      <c r="S72" s="216">
        <v>8.09</v>
      </c>
      <c r="T72" s="216">
        <v>0</v>
      </c>
      <c r="U72" s="216">
        <v>102.77</v>
      </c>
      <c r="V72" s="216">
        <v>6.11</v>
      </c>
      <c r="W72" s="216">
        <v>13.67</v>
      </c>
      <c r="X72" s="216">
        <v>42.86</v>
      </c>
      <c r="Y72" s="216">
        <v>0</v>
      </c>
      <c r="Z72" s="216">
        <v>37.28</v>
      </c>
      <c r="AA72" s="216">
        <v>26.56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15.47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9.4</v>
      </c>
      <c r="L73" s="216">
        <v>266.85000000000002</v>
      </c>
      <c r="M73" s="216">
        <v>27.1</v>
      </c>
      <c r="N73" s="216">
        <v>34.79</v>
      </c>
      <c r="O73" s="216">
        <v>0</v>
      </c>
      <c r="P73" s="216">
        <v>40.200000000000003</v>
      </c>
      <c r="Q73" s="216">
        <v>0</v>
      </c>
      <c r="R73" s="216">
        <v>12.49</v>
      </c>
      <c r="S73" s="216">
        <v>7.77</v>
      </c>
      <c r="T73" s="216">
        <v>0</v>
      </c>
      <c r="U73" s="216">
        <v>102.77</v>
      </c>
      <c r="V73" s="216">
        <v>6.11</v>
      </c>
      <c r="W73" s="216">
        <v>13.67</v>
      </c>
      <c r="X73" s="216">
        <v>29.28</v>
      </c>
      <c r="Y73" s="216">
        <v>0</v>
      </c>
      <c r="Z73" s="216">
        <v>37.28</v>
      </c>
      <c r="AA73" s="216">
        <v>26.56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4.8099999999999996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9.4</v>
      </c>
      <c r="L74" s="216">
        <v>266.85000000000002</v>
      </c>
      <c r="M74" s="216">
        <v>27.1</v>
      </c>
      <c r="N74" s="216">
        <v>34.79</v>
      </c>
      <c r="O74" s="216">
        <v>0</v>
      </c>
      <c r="P74" s="216">
        <v>40.200000000000003</v>
      </c>
      <c r="Q74" s="216">
        <v>0</v>
      </c>
      <c r="R74" s="216">
        <v>12.49</v>
      </c>
      <c r="S74" s="216">
        <v>7.77</v>
      </c>
      <c r="T74" s="216">
        <v>0</v>
      </c>
      <c r="U74" s="216">
        <v>102.77</v>
      </c>
      <c r="V74" s="216">
        <v>6.11</v>
      </c>
      <c r="W74" s="216">
        <v>13.67</v>
      </c>
      <c r="X74" s="216">
        <v>28.97</v>
      </c>
      <c r="Y74" s="216">
        <v>0</v>
      </c>
      <c r="Z74" s="216">
        <v>37.28</v>
      </c>
      <c r="AA74" s="216">
        <v>26.56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2.4300000000000002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</v>
      </c>
      <c r="L75" s="216">
        <v>280.29000000000002</v>
      </c>
      <c r="M75" s="216">
        <v>27.1</v>
      </c>
      <c r="N75" s="216">
        <v>34.79</v>
      </c>
      <c r="O75" s="216">
        <v>0</v>
      </c>
      <c r="P75" s="216">
        <v>40.200000000000003</v>
      </c>
      <c r="Q75" s="216">
        <v>0</v>
      </c>
      <c r="R75" s="216">
        <v>12.49</v>
      </c>
      <c r="S75" s="216">
        <v>7.77</v>
      </c>
      <c r="T75" s="216">
        <v>0</v>
      </c>
      <c r="U75" s="216">
        <v>102.77</v>
      </c>
      <c r="V75" s="216">
        <v>6.11</v>
      </c>
      <c r="W75" s="216">
        <v>10.25</v>
      </c>
      <c r="X75" s="216">
        <v>28.97</v>
      </c>
      <c r="Y75" s="216">
        <v>0</v>
      </c>
      <c r="Z75" s="216">
        <v>37.28</v>
      </c>
      <c r="AA75" s="216">
        <v>26.56</v>
      </c>
      <c r="AB75" s="216">
        <v>0</v>
      </c>
      <c r="AC75" s="216">
        <v>10.38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</v>
      </c>
      <c r="L76" s="216">
        <v>274.54000000000002</v>
      </c>
      <c r="M76" s="216">
        <v>27.1</v>
      </c>
      <c r="N76" s="216">
        <v>34.79</v>
      </c>
      <c r="O76" s="216">
        <v>0</v>
      </c>
      <c r="P76" s="216">
        <v>40.200000000000003</v>
      </c>
      <c r="Q76" s="216">
        <v>0</v>
      </c>
      <c r="R76" s="216">
        <v>12.49</v>
      </c>
      <c r="S76" s="216">
        <v>7.77</v>
      </c>
      <c r="T76" s="216">
        <v>0</v>
      </c>
      <c r="U76" s="216">
        <v>102.77</v>
      </c>
      <c r="V76" s="216">
        <v>6.11</v>
      </c>
      <c r="W76" s="216">
        <v>10.25</v>
      </c>
      <c r="X76" s="216">
        <v>28.97</v>
      </c>
      <c r="Y76" s="216">
        <v>0</v>
      </c>
      <c r="Z76" s="216">
        <v>37.28</v>
      </c>
      <c r="AA76" s="216">
        <v>26.56</v>
      </c>
      <c r="AB76" s="216">
        <v>0</v>
      </c>
      <c r="AC76" s="216">
        <v>10.38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</v>
      </c>
      <c r="L77" s="216">
        <v>268.77999999999997</v>
      </c>
      <c r="M77" s="216">
        <v>27.1</v>
      </c>
      <c r="N77" s="216">
        <v>34.79</v>
      </c>
      <c r="O77" s="216">
        <v>0</v>
      </c>
      <c r="P77" s="216">
        <v>40.200000000000003</v>
      </c>
      <c r="Q77" s="216">
        <v>0</v>
      </c>
      <c r="R77" s="216">
        <v>12.49</v>
      </c>
      <c r="S77" s="216">
        <v>7.77</v>
      </c>
      <c r="T77" s="216">
        <v>0</v>
      </c>
      <c r="U77" s="216">
        <v>102.77</v>
      </c>
      <c r="V77" s="216">
        <v>6.11</v>
      </c>
      <c r="W77" s="216">
        <v>11.32</v>
      </c>
      <c r="X77" s="216">
        <v>33.729999999999997</v>
      </c>
      <c r="Y77" s="216">
        <v>0</v>
      </c>
      <c r="Z77" s="216">
        <v>37.28</v>
      </c>
      <c r="AA77" s="216">
        <v>26.56</v>
      </c>
      <c r="AB77" s="216">
        <v>0</v>
      </c>
      <c r="AC77" s="216">
        <v>9.7899999999999991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</v>
      </c>
      <c r="L78" s="216">
        <v>374.37</v>
      </c>
      <c r="M78" s="216">
        <v>27.1</v>
      </c>
      <c r="N78" s="216">
        <v>34.79</v>
      </c>
      <c r="O78" s="216">
        <v>0</v>
      </c>
      <c r="P78" s="216">
        <v>40.200000000000003</v>
      </c>
      <c r="Q78" s="216">
        <v>0</v>
      </c>
      <c r="R78" s="216">
        <v>12.49</v>
      </c>
      <c r="S78" s="216">
        <v>7.77</v>
      </c>
      <c r="T78" s="216">
        <v>0</v>
      </c>
      <c r="U78" s="216">
        <v>102.77</v>
      </c>
      <c r="V78" s="216">
        <v>6.11</v>
      </c>
      <c r="W78" s="216">
        <v>11.32</v>
      </c>
      <c r="X78" s="216">
        <v>33.729999999999997</v>
      </c>
      <c r="Y78" s="216">
        <v>0</v>
      </c>
      <c r="Z78" s="216">
        <v>37.28</v>
      </c>
      <c r="AA78" s="216">
        <v>26.56</v>
      </c>
      <c r="AB78" s="216">
        <v>0</v>
      </c>
      <c r="AC78" s="216">
        <v>9.7899999999999991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</v>
      </c>
      <c r="L79" s="216">
        <v>374.37</v>
      </c>
      <c r="M79" s="216">
        <v>27.1</v>
      </c>
      <c r="N79" s="216">
        <v>34.79</v>
      </c>
      <c r="O79" s="216">
        <v>0</v>
      </c>
      <c r="P79" s="216">
        <v>40.200000000000003</v>
      </c>
      <c r="Q79" s="216">
        <v>0</v>
      </c>
      <c r="R79" s="216">
        <v>12.49</v>
      </c>
      <c r="S79" s="216">
        <v>7.77</v>
      </c>
      <c r="T79" s="216">
        <v>0</v>
      </c>
      <c r="U79" s="216">
        <v>102.77</v>
      </c>
      <c r="V79" s="216">
        <v>6.11</v>
      </c>
      <c r="W79" s="216">
        <v>11.32</v>
      </c>
      <c r="X79" s="216">
        <v>33.729999999999997</v>
      </c>
      <c r="Y79" s="216">
        <v>0</v>
      </c>
      <c r="Z79" s="216">
        <v>37.28</v>
      </c>
      <c r="AA79" s="216">
        <v>26.56</v>
      </c>
      <c r="AB79" s="216">
        <v>0</v>
      </c>
      <c r="AC79" s="216">
        <v>9.7899999999999991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</v>
      </c>
      <c r="L80" s="216">
        <v>374.37</v>
      </c>
      <c r="M80" s="216">
        <v>27.1</v>
      </c>
      <c r="N80" s="216">
        <v>34.79</v>
      </c>
      <c r="O80" s="216">
        <v>0</v>
      </c>
      <c r="P80" s="216">
        <v>40.200000000000003</v>
      </c>
      <c r="Q80" s="216">
        <v>0</v>
      </c>
      <c r="R80" s="216">
        <v>12.49</v>
      </c>
      <c r="S80" s="216">
        <v>7.77</v>
      </c>
      <c r="T80" s="216">
        <v>0</v>
      </c>
      <c r="U80" s="216">
        <v>102.77</v>
      </c>
      <c r="V80" s="216">
        <v>6.11</v>
      </c>
      <c r="W80" s="216">
        <v>11.32</v>
      </c>
      <c r="X80" s="216">
        <v>33.729999999999997</v>
      </c>
      <c r="Y80" s="216">
        <v>0</v>
      </c>
      <c r="Z80" s="216">
        <v>37.28</v>
      </c>
      <c r="AA80" s="216">
        <v>26.56</v>
      </c>
      <c r="AB80" s="216">
        <v>0</v>
      </c>
      <c r="AC80" s="216">
        <v>9.7899999999999991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</v>
      </c>
      <c r="L81" s="216">
        <v>374.37</v>
      </c>
      <c r="M81" s="216">
        <v>27.1</v>
      </c>
      <c r="N81" s="216">
        <v>34.79</v>
      </c>
      <c r="O81" s="216">
        <v>0</v>
      </c>
      <c r="P81" s="216">
        <v>40.200000000000003</v>
      </c>
      <c r="Q81" s="216">
        <v>0</v>
      </c>
      <c r="R81" s="216">
        <v>12.49</v>
      </c>
      <c r="S81" s="216">
        <v>7.77</v>
      </c>
      <c r="T81" s="216">
        <v>0</v>
      </c>
      <c r="U81" s="216">
        <v>102.77</v>
      </c>
      <c r="V81" s="216">
        <v>6.11</v>
      </c>
      <c r="W81" s="216">
        <v>11.32</v>
      </c>
      <c r="X81" s="216">
        <v>33.729999999999997</v>
      </c>
      <c r="Y81" s="216">
        <v>0</v>
      </c>
      <c r="Z81" s="216">
        <v>37.28</v>
      </c>
      <c r="AA81" s="216">
        <v>26.56</v>
      </c>
      <c r="AB81" s="216">
        <v>0</v>
      </c>
      <c r="AC81" s="216">
        <v>9.7899999999999991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</v>
      </c>
      <c r="L82" s="216">
        <v>374.37</v>
      </c>
      <c r="M82" s="216">
        <v>27.1</v>
      </c>
      <c r="N82" s="216">
        <v>34.79</v>
      </c>
      <c r="O82" s="216">
        <v>0</v>
      </c>
      <c r="P82" s="216">
        <v>40.200000000000003</v>
      </c>
      <c r="Q82" s="216">
        <v>0</v>
      </c>
      <c r="R82" s="216">
        <v>12.49</v>
      </c>
      <c r="S82" s="216">
        <v>7.77</v>
      </c>
      <c r="T82" s="216">
        <v>0</v>
      </c>
      <c r="U82" s="216">
        <v>102.77</v>
      </c>
      <c r="V82" s="216">
        <v>6.11</v>
      </c>
      <c r="W82" s="216">
        <v>11.32</v>
      </c>
      <c r="X82" s="216">
        <v>33.729999999999997</v>
      </c>
      <c r="Y82" s="216">
        <v>0</v>
      </c>
      <c r="Z82" s="216">
        <v>37.28</v>
      </c>
      <c r="AA82" s="216">
        <v>26.56</v>
      </c>
      <c r="AB82" s="216">
        <v>0</v>
      </c>
      <c r="AC82" s="216">
        <v>9.7899999999999991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</v>
      </c>
      <c r="L83" s="216">
        <v>374.37</v>
      </c>
      <c r="M83" s="216">
        <v>27.1</v>
      </c>
      <c r="N83" s="216">
        <v>34.79</v>
      </c>
      <c r="O83" s="216">
        <v>0</v>
      </c>
      <c r="P83" s="216">
        <v>40.200000000000003</v>
      </c>
      <c r="Q83" s="216">
        <v>0</v>
      </c>
      <c r="R83" s="216">
        <v>12.49</v>
      </c>
      <c r="S83" s="216">
        <v>7.77</v>
      </c>
      <c r="T83" s="216">
        <v>0</v>
      </c>
      <c r="U83" s="216">
        <v>102.77</v>
      </c>
      <c r="V83" s="216">
        <v>6.11</v>
      </c>
      <c r="W83" s="216">
        <v>11.32</v>
      </c>
      <c r="X83" s="216">
        <v>33.729999999999997</v>
      </c>
      <c r="Y83" s="216">
        <v>0</v>
      </c>
      <c r="Z83" s="216">
        <v>37.28</v>
      </c>
      <c r="AA83" s="216">
        <v>26.56</v>
      </c>
      <c r="AB83" s="216">
        <v>0</v>
      </c>
      <c r="AC83" s="216">
        <v>9.7899999999999991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</v>
      </c>
      <c r="L84" s="216">
        <v>374.37</v>
      </c>
      <c r="M84" s="216">
        <v>27.1</v>
      </c>
      <c r="N84" s="216">
        <v>34.79</v>
      </c>
      <c r="O84" s="216">
        <v>0</v>
      </c>
      <c r="P84" s="216">
        <v>40.200000000000003</v>
      </c>
      <c r="Q84" s="216">
        <v>0</v>
      </c>
      <c r="R84" s="216">
        <v>12.49</v>
      </c>
      <c r="S84" s="216">
        <v>7.77</v>
      </c>
      <c r="T84" s="216">
        <v>0</v>
      </c>
      <c r="U84" s="216">
        <v>102.77</v>
      </c>
      <c r="V84" s="216">
        <v>6.11</v>
      </c>
      <c r="W84" s="216">
        <v>11.32</v>
      </c>
      <c r="X84" s="216">
        <v>33.729999999999997</v>
      </c>
      <c r="Y84" s="216">
        <v>0</v>
      </c>
      <c r="Z84" s="216">
        <v>37.28</v>
      </c>
      <c r="AA84" s="216">
        <v>26.56</v>
      </c>
      <c r="AB84" s="216">
        <v>0</v>
      </c>
      <c r="AC84" s="216">
        <v>10.38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</v>
      </c>
      <c r="L85" s="216">
        <v>374.37</v>
      </c>
      <c r="M85" s="216">
        <v>27.1</v>
      </c>
      <c r="N85" s="216">
        <v>34.79</v>
      </c>
      <c r="O85" s="216">
        <v>0</v>
      </c>
      <c r="P85" s="216">
        <v>40.200000000000003</v>
      </c>
      <c r="Q85" s="216">
        <v>0</v>
      </c>
      <c r="R85" s="216">
        <v>12.49</v>
      </c>
      <c r="S85" s="216">
        <v>7.77</v>
      </c>
      <c r="T85" s="216">
        <v>0</v>
      </c>
      <c r="U85" s="216">
        <v>102.77</v>
      </c>
      <c r="V85" s="216">
        <v>6.11</v>
      </c>
      <c r="W85" s="216">
        <v>11.32</v>
      </c>
      <c r="X85" s="216">
        <v>33.729999999999997</v>
      </c>
      <c r="Y85" s="216">
        <v>0</v>
      </c>
      <c r="Z85" s="216">
        <v>37.28</v>
      </c>
      <c r="AA85" s="216">
        <v>26.56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</v>
      </c>
      <c r="L86" s="216">
        <v>374.37</v>
      </c>
      <c r="M86" s="216">
        <v>27.1</v>
      </c>
      <c r="N86" s="216">
        <v>34.79</v>
      </c>
      <c r="O86" s="216">
        <v>0</v>
      </c>
      <c r="P86" s="216">
        <v>40.200000000000003</v>
      </c>
      <c r="Q86" s="216">
        <v>0</v>
      </c>
      <c r="R86" s="216">
        <v>12.49</v>
      </c>
      <c r="S86" s="216">
        <v>7.77</v>
      </c>
      <c r="T86" s="216">
        <v>0</v>
      </c>
      <c r="U86" s="216">
        <v>102.77</v>
      </c>
      <c r="V86" s="216">
        <v>6.11</v>
      </c>
      <c r="W86" s="216">
        <v>11.32</v>
      </c>
      <c r="X86" s="216">
        <v>33.729999999999997</v>
      </c>
      <c r="Y86" s="216">
        <v>0</v>
      </c>
      <c r="Z86" s="216">
        <v>37.28</v>
      </c>
      <c r="AA86" s="216">
        <v>26.56</v>
      </c>
      <c r="AB86" s="216">
        <v>0</v>
      </c>
      <c r="AC86" s="216">
        <v>6.32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</v>
      </c>
      <c r="L87" s="216">
        <v>366.69</v>
      </c>
      <c r="M87" s="216">
        <v>27.1</v>
      </c>
      <c r="N87" s="216">
        <v>34.79</v>
      </c>
      <c r="O87" s="216">
        <v>0</v>
      </c>
      <c r="P87" s="216">
        <v>40.200000000000003</v>
      </c>
      <c r="Q87" s="216">
        <v>0</v>
      </c>
      <c r="R87" s="216">
        <v>12.49</v>
      </c>
      <c r="S87" s="216">
        <v>7.77</v>
      </c>
      <c r="T87" s="216">
        <v>0</v>
      </c>
      <c r="U87" s="216">
        <v>102.77</v>
      </c>
      <c r="V87" s="216">
        <v>6.11</v>
      </c>
      <c r="W87" s="216">
        <v>11.32</v>
      </c>
      <c r="X87" s="216">
        <v>33.729999999999997</v>
      </c>
      <c r="Y87" s="216">
        <v>0</v>
      </c>
      <c r="Z87" s="216">
        <v>37.28</v>
      </c>
      <c r="AA87" s="216">
        <v>26.56</v>
      </c>
      <c r="AB87" s="216">
        <v>0</v>
      </c>
      <c r="AC87" s="216">
        <v>6.32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</v>
      </c>
      <c r="L88" s="216">
        <v>365.73</v>
      </c>
      <c r="M88" s="216">
        <v>27.1</v>
      </c>
      <c r="N88" s="216">
        <v>34.79</v>
      </c>
      <c r="O88" s="216">
        <v>0</v>
      </c>
      <c r="P88" s="216">
        <v>40.200000000000003</v>
      </c>
      <c r="Q88" s="216">
        <v>0</v>
      </c>
      <c r="R88" s="216">
        <v>12.49</v>
      </c>
      <c r="S88" s="216">
        <v>7.77</v>
      </c>
      <c r="T88" s="216">
        <v>0</v>
      </c>
      <c r="U88" s="216">
        <v>102.77</v>
      </c>
      <c r="V88" s="216">
        <v>6.11</v>
      </c>
      <c r="W88" s="216">
        <v>11.32</v>
      </c>
      <c r="X88" s="216">
        <v>33.729999999999997</v>
      </c>
      <c r="Y88" s="216">
        <v>0</v>
      </c>
      <c r="Z88" s="216">
        <v>37.28</v>
      </c>
      <c r="AA88" s="216">
        <v>26.56</v>
      </c>
      <c r="AB88" s="216">
        <v>0</v>
      </c>
      <c r="AC88" s="216">
        <v>6.32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</v>
      </c>
      <c r="L89" s="216">
        <v>359.01</v>
      </c>
      <c r="M89" s="216">
        <v>27.1</v>
      </c>
      <c r="N89" s="216">
        <v>34.79</v>
      </c>
      <c r="O89" s="216">
        <v>0</v>
      </c>
      <c r="P89" s="216">
        <v>40.200000000000003</v>
      </c>
      <c r="Q89" s="216">
        <v>0</v>
      </c>
      <c r="R89" s="216">
        <v>12.49</v>
      </c>
      <c r="S89" s="216">
        <v>7.77</v>
      </c>
      <c r="T89" s="216">
        <v>0</v>
      </c>
      <c r="U89" s="216">
        <v>102.77</v>
      </c>
      <c r="V89" s="216">
        <v>6.11</v>
      </c>
      <c r="W89" s="216">
        <v>11.32</v>
      </c>
      <c r="X89" s="216">
        <v>33.729999999999997</v>
      </c>
      <c r="Y89" s="216">
        <v>0</v>
      </c>
      <c r="Z89" s="216">
        <v>37.28</v>
      </c>
      <c r="AA89" s="216">
        <v>26.56</v>
      </c>
      <c r="AB89" s="216">
        <v>0</v>
      </c>
      <c r="AC89" s="216">
        <v>6.32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</v>
      </c>
      <c r="L90" s="216">
        <v>358.05</v>
      </c>
      <c r="M90" s="216">
        <v>27.1</v>
      </c>
      <c r="N90" s="216">
        <v>34.79</v>
      </c>
      <c r="O90" s="216">
        <v>0</v>
      </c>
      <c r="P90" s="216">
        <v>40.200000000000003</v>
      </c>
      <c r="Q90" s="216">
        <v>0</v>
      </c>
      <c r="R90" s="216">
        <v>12.49</v>
      </c>
      <c r="S90" s="216">
        <v>7.77</v>
      </c>
      <c r="T90" s="216">
        <v>0</v>
      </c>
      <c r="U90" s="216">
        <v>102.77</v>
      </c>
      <c r="V90" s="216">
        <v>6.11</v>
      </c>
      <c r="W90" s="216">
        <v>11.32</v>
      </c>
      <c r="X90" s="216">
        <v>33.729999999999997</v>
      </c>
      <c r="Y90" s="216">
        <v>0</v>
      </c>
      <c r="Z90" s="216">
        <v>37.28</v>
      </c>
      <c r="AA90" s="216">
        <v>26.56</v>
      </c>
      <c r="AB90" s="216">
        <v>0</v>
      </c>
      <c r="AC90" s="216">
        <v>6.32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</v>
      </c>
      <c r="L91" s="216">
        <v>357.09</v>
      </c>
      <c r="M91" s="216">
        <v>27.1</v>
      </c>
      <c r="N91" s="216">
        <v>34.79</v>
      </c>
      <c r="O91" s="216">
        <v>0</v>
      </c>
      <c r="P91" s="216">
        <v>40.200000000000003</v>
      </c>
      <c r="Q91" s="216">
        <v>0</v>
      </c>
      <c r="R91" s="216">
        <v>12.49</v>
      </c>
      <c r="S91" s="216">
        <v>7.77</v>
      </c>
      <c r="T91" s="216">
        <v>0</v>
      </c>
      <c r="U91" s="216">
        <v>102.77</v>
      </c>
      <c r="V91" s="216">
        <v>6.11</v>
      </c>
      <c r="W91" s="216">
        <v>11.32</v>
      </c>
      <c r="X91" s="216">
        <v>33.729999999999997</v>
      </c>
      <c r="Y91" s="216">
        <v>0</v>
      </c>
      <c r="Z91" s="216">
        <v>37.28</v>
      </c>
      <c r="AA91" s="216">
        <v>26.56</v>
      </c>
      <c r="AB91" s="216">
        <v>0</v>
      </c>
      <c r="AC91" s="216">
        <v>6.49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</v>
      </c>
      <c r="L92" s="216">
        <v>356.13</v>
      </c>
      <c r="M92" s="216">
        <v>27.1</v>
      </c>
      <c r="N92" s="216">
        <v>34.79</v>
      </c>
      <c r="O92" s="216">
        <v>0</v>
      </c>
      <c r="P92" s="216">
        <v>40.200000000000003</v>
      </c>
      <c r="Q92" s="216">
        <v>0</v>
      </c>
      <c r="R92" s="216">
        <v>12.49</v>
      </c>
      <c r="S92" s="216">
        <v>7.77</v>
      </c>
      <c r="T92" s="216">
        <v>0</v>
      </c>
      <c r="U92" s="216">
        <v>102.77</v>
      </c>
      <c r="V92" s="216">
        <v>6.11</v>
      </c>
      <c r="W92" s="216">
        <v>11.32</v>
      </c>
      <c r="X92" s="216">
        <v>33.729999999999997</v>
      </c>
      <c r="Y92" s="216">
        <v>0</v>
      </c>
      <c r="Z92" s="216">
        <v>37.28</v>
      </c>
      <c r="AA92" s="216">
        <v>26.56</v>
      </c>
      <c r="AB92" s="216">
        <v>0</v>
      </c>
      <c r="AC92" s="216">
        <v>6.49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</v>
      </c>
      <c r="L93" s="216">
        <v>355.17</v>
      </c>
      <c r="M93" s="216">
        <v>27.1</v>
      </c>
      <c r="N93" s="216">
        <v>34.79</v>
      </c>
      <c r="O93" s="216">
        <v>0</v>
      </c>
      <c r="P93" s="216">
        <v>40.200000000000003</v>
      </c>
      <c r="Q93" s="216">
        <v>0</v>
      </c>
      <c r="R93" s="216">
        <v>12.49</v>
      </c>
      <c r="S93" s="216">
        <v>7.77</v>
      </c>
      <c r="T93" s="216">
        <v>0</v>
      </c>
      <c r="U93" s="216">
        <v>102.77</v>
      </c>
      <c r="V93" s="216">
        <v>6.11</v>
      </c>
      <c r="W93" s="216">
        <v>11.32</v>
      </c>
      <c r="X93" s="216">
        <v>33.729999999999997</v>
      </c>
      <c r="Y93" s="216">
        <v>0</v>
      </c>
      <c r="Z93" s="216">
        <v>37.28</v>
      </c>
      <c r="AA93" s="216">
        <v>26.56</v>
      </c>
      <c r="AB93" s="216">
        <v>0</v>
      </c>
      <c r="AC93" s="216">
        <v>6.66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</v>
      </c>
      <c r="L94" s="216">
        <v>355.17</v>
      </c>
      <c r="M94" s="216">
        <v>27.1</v>
      </c>
      <c r="N94" s="216">
        <v>34.79</v>
      </c>
      <c r="O94" s="216">
        <v>0</v>
      </c>
      <c r="P94" s="216">
        <v>40.200000000000003</v>
      </c>
      <c r="Q94" s="216">
        <v>0</v>
      </c>
      <c r="R94" s="216">
        <v>12.49</v>
      </c>
      <c r="S94" s="216">
        <v>7.77</v>
      </c>
      <c r="T94" s="216">
        <v>0</v>
      </c>
      <c r="U94" s="216">
        <v>102.77</v>
      </c>
      <c r="V94" s="216">
        <v>6.11</v>
      </c>
      <c r="W94" s="216">
        <v>11.32</v>
      </c>
      <c r="X94" s="216">
        <v>33.729999999999997</v>
      </c>
      <c r="Y94" s="216">
        <v>0</v>
      </c>
      <c r="Z94" s="216">
        <v>37.28</v>
      </c>
      <c r="AA94" s="216">
        <v>26.56</v>
      </c>
      <c r="AB94" s="216">
        <v>0</v>
      </c>
      <c r="AC94" s="216">
        <v>6.66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</v>
      </c>
      <c r="L95" s="216">
        <v>356.13</v>
      </c>
      <c r="M95" s="216">
        <v>27.1</v>
      </c>
      <c r="N95" s="216">
        <v>34.79</v>
      </c>
      <c r="O95" s="216">
        <v>0</v>
      </c>
      <c r="P95" s="216">
        <v>40.200000000000003</v>
      </c>
      <c r="Q95" s="216">
        <v>0</v>
      </c>
      <c r="R95" s="216">
        <v>12.49</v>
      </c>
      <c r="S95" s="216">
        <v>7.77</v>
      </c>
      <c r="T95" s="216">
        <v>0</v>
      </c>
      <c r="U95" s="216">
        <v>102.77</v>
      </c>
      <c r="V95" s="216">
        <v>6.11</v>
      </c>
      <c r="W95" s="216">
        <v>11.32</v>
      </c>
      <c r="X95" s="216">
        <v>33.729999999999997</v>
      </c>
      <c r="Y95" s="216">
        <v>0</v>
      </c>
      <c r="Z95" s="216">
        <v>37.28</v>
      </c>
      <c r="AA95" s="216">
        <v>26.56</v>
      </c>
      <c r="AB95" s="216">
        <v>0</v>
      </c>
      <c r="AC95" s="216">
        <v>6.66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</v>
      </c>
      <c r="L96" s="216">
        <v>355.17</v>
      </c>
      <c r="M96" s="216">
        <v>27.1</v>
      </c>
      <c r="N96" s="216">
        <v>34.79</v>
      </c>
      <c r="O96" s="216">
        <v>0</v>
      </c>
      <c r="P96" s="216">
        <v>40.200000000000003</v>
      </c>
      <c r="Q96" s="216">
        <v>0</v>
      </c>
      <c r="R96" s="216">
        <v>12.49</v>
      </c>
      <c r="S96" s="216">
        <v>7.77</v>
      </c>
      <c r="T96" s="216">
        <v>0</v>
      </c>
      <c r="U96" s="216">
        <v>102.77</v>
      </c>
      <c r="V96" s="216">
        <v>6.11</v>
      </c>
      <c r="W96" s="216">
        <v>11.32</v>
      </c>
      <c r="X96" s="216">
        <v>33.729999999999997</v>
      </c>
      <c r="Y96" s="216">
        <v>0</v>
      </c>
      <c r="Z96" s="216">
        <v>37.28</v>
      </c>
      <c r="AA96" s="216">
        <v>26.56</v>
      </c>
      <c r="AB96" s="216">
        <v>0</v>
      </c>
      <c r="AC96" s="216">
        <v>6.66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</v>
      </c>
      <c r="L97" s="216">
        <v>356.13</v>
      </c>
      <c r="M97" s="216">
        <v>27.1</v>
      </c>
      <c r="N97" s="216">
        <v>34.79</v>
      </c>
      <c r="O97" s="216">
        <v>0</v>
      </c>
      <c r="P97" s="216">
        <v>40.200000000000003</v>
      </c>
      <c r="Q97" s="216">
        <v>0</v>
      </c>
      <c r="R97" s="216">
        <v>12.49</v>
      </c>
      <c r="S97" s="216">
        <v>7.77</v>
      </c>
      <c r="T97" s="216">
        <v>0</v>
      </c>
      <c r="U97" s="216">
        <v>102.77</v>
      </c>
      <c r="V97" s="216">
        <v>6.11</v>
      </c>
      <c r="W97" s="216">
        <v>11.32</v>
      </c>
      <c r="X97" s="216">
        <v>33.729999999999997</v>
      </c>
      <c r="Y97" s="216">
        <v>0</v>
      </c>
      <c r="Z97" s="216">
        <v>37.28</v>
      </c>
      <c r="AA97" s="216">
        <v>26.56</v>
      </c>
      <c r="AB97" s="216">
        <v>0</v>
      </c>
      <c r="AC97" s="216">
        <v>6.66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</v>
      </c>
      <c r="L98" s="216">
        <v>355.17</v>
      </c>
      <c r="M98" s="216">
        <v>27.1</v>
      </c>
      <c r="N98" s="216">
        <v>34.79</v>
      </c>
      <c r="O98" s="216">
        <v>0</v>
      </c>
      <c r="P98" s="216">
        <v>40.200000000000003</v>
      </c>
      <c r="Q98" s="216">
        <v>0</v>
      </c>
      <c r="R98" s="216">
        <v>12.49</v>
      </c>
      <c r="S98" s="216">
        <v>7.77</v>
      </c>
      <c r="T98" s="216">
        <v>0</v>
      </c>
      <c r="U98" s="216">
        <v>102.77</v>
      </c>
      <c r="V98" s="216">
        <v>6.11</v>
      </c>
      <c r="W98" s="216">
        <v>11.32</v>
      </c>
      <c r="X98" s="216">
        <v>33.729999999999997</v>
      </c>
      <c r="Y98" s="216">
        <v>0</v>
      </c>
      <c r="Z98" s="216">
        <v>37.28</v>
      </c>
      <c r="AA98" s="216">
        <v>26.56</v>
      </c>
      <c r="AB98" s="216">
        <v>0</v>
      </c>
      <c r="AC98" s="216">
        <v>6.66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0.18910999999999978</v>
      </c>
      <c r="L99">
        <f t="shared" si="0"/>
        <v>7.4565249999999894</v>
      </c>
      <c r="M99">
        <f t="shared" si="0"/>
        <v>0.65039999999999887</v>
      </c>
      <c r="N99">
        <f t="shared" si="0"/>
        <v>0.83495999999999937</v>
      </c>
      <c r="O99">
        <f t="shared" si="0"/>
        <v>0</v>
      </c>
      <c r="P99">
        <f t="shared" si="0"/>
        <v>0.96479999999999833</v>
      </c>
      <c r="Q99">
        <f t="shared" si="0"/>
        <v>0</v>
      </c>
      <c r="R99">
        <f t="shared" si="0"/>
        <v>0.29302500000000026</v>
      </c>
      <c r="S99">
        <f t="shared" si="0"/>
        <v>0.13582249999999979</v>
      </c>
      <c r="T99">
        <f t="shared" si="0"/>
        <v>0</v>
      </c>
      <c r="U99">
        <f t="shared" si="0"/>
        <v>2.466480000000006</v>
      </c>
      <c r="V99">
        <f t="shared" si="0"/>
        <v>0.13898500000000022</v>
      </c>
      <c r="W99">
        <f t="shared" si="0"/>
        <v>0.265625</v>
      </c>
      <c r="X99">
        <f t="shared" si="0"/>
        <v>0.84006500000000006</v>
      </c>
      <c r="Y99">
        <f t="shared" si="0"/>
        <v>0</v>
      </c>
      <c r="Z99">
        <f t="shared" si="0"/>
        <v>0.76368750000000063</v>
      </c>
      <c r="AA99">
        <f t="shared" si="0"/>
        <v>0.52110499999999949</v>
      </c>
      <c r="AB99">
        <f t="shared" si="0"/>
        <v>0</v>
      </c>
      <c r="AC99">
        <f t="shared" si="0"/>
        <v>0.22502250000000015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0.17402750000000003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2.25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2.25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1.17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2.25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1.17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2.25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1.17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2.25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2.25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2.25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2.25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2.25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2.25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2.25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2.25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2.25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2.25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1.28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2.25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2.25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2.25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2.25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2.25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2.25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2.25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2.25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2.25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2.25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2.25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2.25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2.25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2.25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4.2</v>
      </c>
      <c r="M31" s="216">
        <v>1.1200000000000001</v>
      </c>
      <c r="N31" s="216">
        <v>1.25</v>
      </c>
      <c r="O31" s="216">
        <v>1.39</v>
      </c>
      <c r="P31" s="216">
        <v>2.25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2.25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4.2</v>
      </c>
      <c r="M33" s="216">
        <v>1.1200000000000001</v>
      </c>
      <c r="N33" s="216">
        <v>1.25</v>
      </c>
      <c r="O33" s="216">
        <v>1.39</v>
      </c>
      <c r="P33" s="216">
        <v>2.25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4.2</v>
      </c>
      <c r="M34" s="216">
        <v>1.1200000000000001</v>
      </c>
      <c r="N34" s="216">
        <v>1.25</v>
      </c>
      <c r="O34" s="216">
        <v>1.39</v>
      </c>
      <c r="P34" s="216">
        <v>2.25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4.2</v>
      </c>
      <c r="M35" s="216">
        <v>1.1200000000000001</v>
      </c>
      <c r="N35" s="216">
        <v>1.25</v>
      </c>
      <c r="O35" s="216">
        <v>1.39</v>
      </c>
      <c r="P35" s="216">
        <v>2.25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4.2</v>
      </c>
      <c r="M36" s="216">
        <v>1.1200000000000001</v>
      </c>
      <c r="N36" s="216">
        <v>1.25</v>
      </c>
      <c r="O36" s="216">
        <v>1.39</v>
      </c>
      <c r="P36" s="216">
        <v>2.25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4.2</v>
      </c>
      <c r="M37" s="216">
        <v>1.1200000000000001</v>
      </c>
      <c r="N37" s="216">
        <v>1.25</v>
      </c>
      <c r="O37" s="216">
        <v>1.39</v>
      </c>
      <c r="P37" s="216">
        <v>2.25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4.2</v>
      </c>
      <c r="M38" s="216">
        <v>1.1200000000000001</v>
      </c>
      <c r="N38" s="216">
        <v>1.25</v>
      </c>
      <c r="O38" s="216">
        <v>1.39</v>
      </c>
      <c r="P38" s="216">
        <v>2.25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4.2</v>
      </c>
      <c r="M39" s="216">
        <v>1.1200000000000001</v>
      </c>
      <c r="N39" s="216">
        <v>1.25</v>
      </c>
      <c r="O39" s="216">
        <v>1.39</v>
      </c>
      <c r="P39" s="216">
        <v>2.25</v>
      </c>
      <c r="Q39" s="216">
        <v>0</v>
      </c>
      <c r="R39" s="216">
        <v>0.56000000000000005</v>
      </c>
      <c r="S39" s="216">
        <v>0.28000000000000003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4.2</v>
      </c>
      <c r="M40" s="216">
        <v>1.1200000000000001</v>
      </c>
      <c r="N40" s="216">
        <v>1.25</v>
      </c>
      <c r="O40" s="216">
        <v>1.39</v>
      </c>
      <c r="P40" s="216">
        <v>2.25</v>
      </c>
      <c r="Q40" s="216">
        <v>0</v>
      </c>
      <c r="R40" s="216">
        <v>0.56000000000000005</v>
      </c>
      <c r="S40" s="216">
        <v>0.28000000000000003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4.2</v>
      </c>
      <c r="M41" s="216">
        <v>1.1200000000000001</v>
      </c>
      <c r="N41" s="216">
        <v>1.25</v>
      </c>
      <c r="O41" s="216">
        <v>1.39</v>
      </c>
      <c r="P41" s="216">
        <v>2.25</v>
      </c>
      <c r="Q41" s="216">
        <v>0</v>
      </c>
      <c r="R41" s="216">
        <v>0.56000000000000005</v>
      </c>
      <c r="S41" s="216">
        <v>0.28000000000000003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4.2</v>
      </c>
      <c r="M42" s="216">
        <v>1.1200000000000001</v>
      </c>
      <c r="N42" s="216">
        <v>1.25</v>
      </c>
      <c r="O42" s="216">
        <v>1.39</v>
      </c>
      <c r="P42" s="216">
        <v>2.25</v>
      </c>
      <c r="Q42" s="216">
        <v>0</v>
      </c>
      <c r="R42" s="216">
        <v>0.56000000000000005</v>
      </c>
      <c r="S42" s="216">
        <v>0.28000000000000003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2.25</v>
      </c>
      <c r="Q43" s="216">
        <v>0</v>
      </c>
      <c r="R43" s="216">
        <v>0.56000000000000005</v>
      </c>
      <c r="S43" s="216">
        <v>0.28000000000000003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1.1200000000000001</v>
      </c>
      <c r="N44" s="216">
        <v>1.25</v>
      </c>
      <c r="O44" s="216">
        <v>1.39</v>
      </c>
      <c r="P44" s="216">
        <v>2.25</v>
      </c>
      <c r="Q44" s="216">
        <v>0</v>
      </c>
      <c r="R44" s="216">
        <v>0.56000000000000005</v>
      </c>
      <c r="S44" s="216">
        <v>0.28000000000000003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4.03</v>
      </c>
      <c r="M45" s="216">
        <v>1.1200000000000001</v>
      </c>
      <c r="N45" s="216">
        <v>1.25</v>
      </c>
      <c r="O45" s="216">
        <v>1.39</v>
      </c>
      <c r="P45" s="216">
        <v>2.25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4.03</v>
      </c>
      <c r="M46" s="216">
        <v>1.1200000000000001</v>
      </c>
      <c r="N46" s="216">
        <v>1.25</v>
      </c>
      <c r="O46" s="216">
        <v>1.39</v>
      </c>
      <c r="P46" s="216">
        <v>2.25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4.2</v>
      </c>
      <c r="M47" s="216">
        <v>1.1200000000000001</v>
      </c>
      <c r="N47" s="216">
        <v>1.25</v>
      </c>
      <c r="O47" s="216">
        <v>1.39</v>
      </c>
      <c r="P47" s="216">
        <v>2.25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4.2</v>
      </c>
      <c r="M48" s="216">
        <v>1.1200000000000001</v>
      </c>
      <c r="N48" s="216">
        <v>1.25</v>
      </c>
      <c r="O48" s="216">
        <v>1.39</v>
      </c>
      <c r="P48" s="216">
        <v>2.25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4.2</v>
      </c>
      <c r="M49" s="216">
        <v>1.1200000000000001</v>
      </c>
      <c r="N49" s="216">
        <v>1.25</v>
      </c>
      <c r="O49" s="216">
        <v>1.39</v>
      </c>
      <c r="P49" s="216">
        <v>2.25</v>
      </c>
      <c r="Q49" s="216">
        <v>0</v>
      </c>
      <c r="R49" s="216">
        <v>0.56999999999999995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4.2</v>
      </c>
      <c r="M50" s="216">
        <v>1.1200000000000001</v>
      </c>
      <c r="N50" s="216">
        <v>1.25</v>
      </c>
      <c r="O50" s="216">
        <v>1.39</v>
      </c>
      <c r="P50" s="216">
        <v>2.25</v>
      </c>
      <c r="Q50" s="216">
        <v>0</v>
      </c>
      <c r="R50" s="216">
        <v>0.56999999999999995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4.03</v>
      </c>
      <c r="M51" s="216">
        <v>1.1200000000000001</v>
      </c>
      <c r="N51" s="216">
        <v>1.25</v>
      </c>
      <c r="O51" s="216">
        <v>1.39</v>
      </c>
      <c r="P51" s="216">
        <v>2.25</v>
      </c>
      <c r="Q51" s="216">
        <v>0</v>
      </c>
      <c r="R51" s="216">
        <v>0.56999999999999995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4.03</v>
      </c>
      <c r="M52" s="216">
        <v>1.1200000000000001</v>
      </c>
      <c r="N52" s="216">
        <v>1.25</v>
      </c>
      <c r="O52" s="216">
        <v>1.39</v>
      </c>
      <c r="P52" s="216">
        <v>2.25</v>
      </c>
      <c r="Q52" s="216">
        <v>0</v>
      </c>
      <c r="R52" s="216">
        <v>0.56999999999999995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4.03</v>
      </c>
      <c r="M53" s="216">
        <v>1.1200000000000001</v>
      </c>
      <c r="N53" s="216">
        <v>1.25</v>
      </c>
      <c r="O53" s="216">
        <v>1.39</v>
      </c>
      <c r="P53" s="216">
        <v>2.25</v>
      </c>
      <c r="Q53" s="216">
        <v>0</v>
      </c>
      <c r="R53" s="216">
        <v>0.56999999999999995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4.03</v>
      </c>
      <c r="M54" s="216">
        <v>1.1200000000000001</v>
      </c>
      <c r="N54" s="216">
        <v>1.25</v>
      </c>
      <c r="O54" s="216">
        <v>1.39</v>
      </c>
      <c r="P54" s="216">
        <v>2.25</v>
      </c>
      <c r="Q54" s="216">
        <v>0</v>
      </c>
      <c r="R54" s="216">
        <v>0.56999999999999995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4.03</v>
      </c>
      <c r="M55" s="216">
        <v>1.1200000000000001</v>
      </c>
      <c r="N55" s="216">
        <v>1.25</v>
      </c>
      <c r="O55" s="216">
        <v>1.39</v>
      </c>
      <c r="P55" s="216">
        <v>2.25</v>
      </c>
      <c r="Q55" s="216">
        <v>0</v>
      </c>
      <c r="R55" s="216">
        <v>0.57999999999999996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4.03</v>
      </c>
      <c r="M56" s="216">
        <v>1.1200000000000001</v>
      </c>
      <c r="N56" s="216">
        <v>1.25</v>
      </c>
      <c r="O56" s="216">
        <v>1.39</v>
      </c>
      <c r="P56" s="216">
        <v>2.25</v>
      </c>
      <c r="Q56" s="216">
        <v>0</v>
      </c>
      <c r="R56" s="216">
        <v>0.57999999999999996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4.03</v>
      </c>
      <c r="M57" s="216">
        <v>1.1200000000000001</v>
      </c>
      <c r="N57" s="216">
        <v>1.25</v>
      </c>
      <c r="O57" s="216">
        <v>1.39</v>
      </c>
      <c r="P57" s="216">
        <v>2.25</v>
      </c>
      <c r="Q57" s="216">
        <v>0</v>
      </c>
      <c r="R57" s="216">
        <v>0.57999999999999996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1.06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4.03</v>
      </c>
      <c r="M58" s="216">
        <v>1.1200000000000001</v>
      </c>
      <c r="N58" s="216">
        <v>1.25</v>
      </c>
      <c r="O58" s="216">
        <v>1.39</v>
      </c>
      <c r="P58" s="216">
        <v>2.25</v>
      </c>
      <c r="Q58" s="216">
        <v>0</v>
      </c>
      <c r="R58" s="216">
        <v>0.57999999999999996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1.06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4.03</v>
      </c>
      <c r="M59" s="216">
        <v>1.1200000000000001</v>
      </c>
      <c r="N59" s="216">
        <v>1.25</v>
      </c>
      <c r="O59" s="216">
        <v>1.39</v>
      </c>
      <c r="P59" s="216">
        <v>2.25</v>
      </c>
      <c r="Q59" s="216">
        <v>0</v>
      </c>
      <c r="R59" s="216">
        <v>0.57999999999999996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4.03</v>
      </c>
      <c r="M60" s="216">
        <v>1.1200000000000001</v>
      </c>
      <c r="N60" s="216">
        <v>1.25</v>
      </c>
      <c r="O60" s="216">
        <v>1.39</v>
      </c>
      <c r="P60" s="216">
        <v>2.25</v>
      </c>
      <c r="Q60" s="216">
        <v>0</v>
      </c>
      <c r="R60" s="216">
        <v>0.56999999999999995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4.03</v>
      </c>
      <c r="M61" s="216">
        <v>1.1200000000000001</v>
      </c>
      <c r="N61" s="216">
        <v>1.25</v>
      </c>
      <c r="O61" s="216">
        <v>1.39</v>
      </c>
      <c r="P61" s="216">
        <v>2.25</v>
      </c>
      <c r="Q61" s="216">
        <v>0</v>
      </c>
      <c r="R61" s="216">
        <v>0.56999999999999995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1.06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4.03</v>
      </c>
      <c r="M62" s="216">
        <v>1.1200000000000001</v>
      </c>
      <c r="N62" s="216">
        <v>1.25</v>
      </c>
      <c r="O62" s="216">
        <v>1.39</v>
      </c>
      <c r="P62" s="216">
        <v>2.25</v>
      </c>
      <c r="Q62" s="216">
        <v>0</v>
      </c>
      <c r="R62" s="216">
        <v>0.56999999999999995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1.06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4.03</v>
      </c>
      <c r="M63" s="216">
        <v>1.1200000000000001</v>
      </c>
      <c r="N63" s="216">
        <v>1.25</v>
      </c>
      <c r="O63" s="216">
        <v>1.39</v>
      </c>
      <c r="P63" s="216">
        <v>2.25</v>
      </c>
      <c r="Q63" s="216">
        <v>0</v>
      </c>
      <c r="R63" s="216">
        <v>0.56999999999999995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4.03</v>
      </c>
      <c r="M64" s="216">
        <v>1.1200000000000001</v>
      </c>
      <c r="N64" s="216">
        <v>1.25</v>
      </c>
      <c r="O64" s="216">
        <v>1.39</v>
      </c>
      <c r="P64" s="216">
        <v>2.25</v>
      </c>
      <c r="Q64" s="216">
        <v>0</v>
      </c>
      <c r="R64" s="216">
        <v>0.56999999999999995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4.03</v>
      </c>
      <c r="M65" s="216">
        <v>1.1200000000000001</v>
      </c>
      <c r="N65" s="216">
        <v>1.25</v>
      </c>
      <c r="O65" s="216">
        <v>1.39</v>
      </c>
      <c r="P65" s="216">
        <v>2.25</v>
      </c>
      <c r="Q65" s="216">
        <v>0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1.06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4.03</v>
      </c>
      <c r="M66" s="216">
        <v>1.1200000000000001</v>
      </c>
      <c r="N66" s="216">
        <v>1.25</v>
      </c>
      <c r="O66" s="216">
        <v>1.39</v>
      </c>
      <c r="P66" s="216">
        <v>2.25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1.06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2.25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2.25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2.25</v>
      </c>
      <c r="Q69" s="216">
        <v>0</v>
      </c>
      <c r="R69" s="216">
        <v>0.56000000000000005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2.25</v>
      </c>
      <c r="Q70" s="216">
        <v>0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2.25</v>
      </c>
      <c r="Q71" s="216">
        <v>0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2.25</v>
      </c>
      <c r="Q72" s="216">
        <v>0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1.31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2.25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1.31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2.25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2.25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2.25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2.25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2.25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2.25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2.25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2.25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2.25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2.25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2.25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2.25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1.01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2.25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1.05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2.25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1.05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2.25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1.05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2.25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1.05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2.25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2.25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1.1100000000000001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2.25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1.1100000000000001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2.25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1.17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2.25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1.17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2.25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1.17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2.25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1.17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2.25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1.17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2.25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1.17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3.0715000000000055E-2</v>
      </c>
      <c r="L99">
        <f t="shared" si="0"/>
        <v>9.735749999999975E-2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5.3999999999999999E-2</v>
      </c>
      <c r="Q99">
        <f t="shared" si="0"/>
        <v>0</v>
      </c>
      <c r="R99">
        <f t="shared" si="0"/>
        <v>1.3492500000000015E-2</v>
      </c>
      <c r="S99">
        <f t="shared" si="0"/>
        <v>6.7900000000000009E-3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3.8615000000000024E-2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35.909999999999997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35.909999999999997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35.909999999999997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35.909999999999997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35.909999999999997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35.909999999999997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35.909999999999997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35.909999999999997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35.909999999999997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35.909999999999997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35.909999999999997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35.909999999999997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35.909999999999997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35.909999999999997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35.909999999999997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35.909999999999997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35.909999999999997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35.909999999999997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35.909999999999997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35.909999999999997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35.909999999999997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35.909999999999997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35.909999999999997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35.909999999999997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35.909999999999997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35.909999999999997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35.909999999999997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35.909999999999997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35.909999999999997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35.909999999999997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35.909999999999997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35.909999999999997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35.909999999999997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35.909999999999997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35.909999999999997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35.909999999999997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35.909999999999997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35.81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35.81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35.81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0.85227500000000012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48.82</v>
      </c>
      <c r="J3" s="216">
        <v>0</v>
      </c>
      <c r="K3" s="216">
        <v>256.17</v>
      </c>
      <c r="L3" s="216">
        <v>12.43</v>
      </c>
      <c r="M3" s="216">
        <v>2.67</v>
      </c>
      <c r="N3" s="216">
        <v>2.2000000000000002</v>
      </c>
      <c r="O3" s="216">
        <v>3.07</v>
      </c>
      <c r="P3" s="216">
        <v>1.47</v>
      </c>
      <c r="Q3" s="216">
        <v>10.02</v>
      </c>
      <c r="R3" s="216">
        <v>0.8</v>
      </c>
      <c r="S3" s="216">
        <v>0.49</v>
      </c>
      <c r="T3" s="216">
        <v>1.67</v>
      </c>
      <c r="U3" s="216">
        <v>2.08</v>
      </c>
      <c r="V3" s="216">
        <v>0.36</v>
      </c>
      <c r="W3" s="216">
        <v>5.71</v>
      </c>
      <c r="X3" s="216">
        <v>22.91</v>
      </c>
      <c r="Y3" s="216">
        <v>0</v>
      </c>
      <c r="Z3" s="216">
        <v>2.4500000000000002</v>
      </c>
      <c r="AA3" s="216">
        <v>1.59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48.82</v>
      </c>
      <c r="J4" s="216">
        <v>0</v>
      </c>
      <c r="K4" s="216">
        <v>256.17</v>
      </c>
      <c r="L4" s="216">
        <v>12.43</v>
      </c>
      <c r="M4" s="216">
        <v>2.67</v>
      </c>
      <c r="N4" s="216">
        <v>2.2000000000000002</v>
      </c>
      <c r="O4" s="216">
        <v>3.07</v>
      </c>
      <c r="P4" s="216">
        <v>1.47</v>
      </c>
      <c r="Q4" s="216">
        <v>10.02</v>
      </c>
      <c r="R4" s="216">
        <v>0.8</v>
      </c>
      <c r="S4" s="216">
        <v>0.49</v>
      </c>
      <c r="T4" s="216">
        <v>1.67</v>
      </c>
      <c r="U4" s="216">
        <v>2.08</v>
      </c>
      <c r="V4" s="216">
        <v>0.36</v>
      </c>
      <c r="W4" s="216">
        <v>5.71</v>
      </c>
      <c r="X4" s="216">
        <v>22.91</v>
      </c>
      <c r="Y4" s="216">
        <v>0</v>
      </c>
      <c r="Z4" s="216">
        <v>2.4500000000000002</v>
      </c>
      <c r="AA4" s="216">
        <v>1.59</v>
      </c>
      <c r="AB4" s="216">
        <v>0</v>
      </c>
      <c r="AC4" s="216">
        <v>6.45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48.82</v>
      </c>
      <c r="J5" s="216">
        <v>0</v>
      </c>
      <c r="K5" s="216">
        <v>256.17</v>
      </c>
      <c r="L5" s="216">
        <v>12.43</v>
      </c>
      <c r="M5" s="216">
        <v>2.67</v>
      </c>
      <c r="N5" s="216">
        <v>2.2000000000000002</v>
      </c>
      <c r="O5" s="216">
        <v>3.07</v>
      </c>
      <c r="P5" s="216">
        <v>1.47</v>
      </c>
      <c r="Q5" s="216">
        <v>10.02</v>
      </c>
      <c r="R5" s="216">
        <v>0.8</v>
      </c>
      <c r="S5" s="216">
        <v>0.49</v>
      </c>
      <c r="T5" s="216">
        <v>1.67</v>
      </c>
      <c r="U5" s="216">
        <v>2.08</v>
      </c>
      <c r="V5" s="216">
        <v>0.36</v>
      </c>
      <c r="W5" s="216">
        <v>0.82</v>
      </c>
      <c r="X5" s="216">
        <v>2.6</v>
      </c>
      <c r="Y5" s="216">
        <v>0</v>
      </c>
      <c r="Z5" s="216">
        <v>2.4500000000000002</v>
      </c>
      <c r="AA5" s="216">
        <v>1.59</v>
      </c>
      <c r="AB5" s="216">
        <v>0</v>
      </c>
      <c r="AC5" s="216">
        <v>6.45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48.82</v>
      </c>
      <c r="J6" s="216">
        <v>0</v>
      </c>
      <c r="K6" s="216">
        <v>256.17</v>
      </c>
      <c r="L6" s="216">
        <v>12.43</v>
      </c>
      <c r="M6" s="216">
        <v>2.67</v>
      </c>
      <c r="N6" s="216">
        <v>2.2000000000000002</v>
      </c>
      <c r="O6" s="216">
        <v>3.07</v>
      </c>
      <c r="P6" s="216">
        <v>1.47</v>
      </c>
      <c r="Q6" s="216">
        <v>10.02</v>
      </c>
      <c r="R6" s="216">
        <v>0.8</v>
      </c>
      <c r="S6" s="216">
        <v>0.49</v>
      </c>
      <c r="T6" s="216">
        <v>1.67</v>
      </c>
      <c r="U6" s="216">
        <v>2.08</v>
      </c>
      <c r="V6" s="216">
        <v>0.36</v>
      </c>
      <c r="W6" s="216">
        <v>0.82</v>
      </c>
      <c r="X6" s="216">
        <v>2.6</v>
      </c>
      <c r="Y6" s="216">
        <v>0</v>
      </c>
      <c r="Z6" s="216">
        <v>2.4500000000000002</v>
      </c>
      <c r="AA6" s="216">
        <v>1.59</v>
      </c>
      <c r="AB6" s="216">
        <v>0</v>
      </c>
      <c r="AC6" s="216">
        <v>6.45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48.82</v>
      </c>
      <c r="J7" s="216">
        <v>0</v>
      </c>
      <c r="K7" s="216">
        <v>256.17</v>
      </c>
      <c r="L7" s="216">
        <v>12.43</v>
      </c>
      <c r="M7" s="216">
        <v>2.67</v>
      </c>
      <c r="N7" s="216">
        <v>2.2000000000000002</v>
      </c>
      <c r="O7" s="216">
        <v>3.07</v>
      </c>
      <c r="P7" s="216">
        <v>1.47</v>
      </c>
      <c r="Q7" s="216">
        <v>10.02</v>
      </c>
      <c r="R7" s="216">
        <v>0.8</v>
      </c>
      <c r="S7" s="216">
        <v>0.49</v>
      </c>
      <c r="T7" s="216">
        <v>1.67</v>
      </c>
      <c r="U7" s="216">
        <v>2.08</v>
      </c>
      <c r="V7" s="216">
        <v>0.36</v>
      </c>
      <c r="W7" s="216">
        <v>0.82</v>
      </c>
      <c r="X7" s="216">
        <v>2.6</v>
      </c>
      <c r="Y7" s="216">
        <v>0</v>
      </c>
      <c r="Z7" s="216">
        <v>2.4500000000000002</v>
      </c>
      <c r="AA7" s="216">
        <v>1.59</v>
      </c>
      <c r="AB7" s="216">
        <v>0</v>
      </c>
      <c r="AC7" s="216">
        <v>0.83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48.82</v>
      </c>
      <c r="J8" s="216">
        <v>0</v>
      </c>
      <c r="K8" s="216">
        <v>256.17</v>
      </c>
      <c r="L8" s="216">
        <v>12.43</v>
      </c>
      <c r="M8" s="216">
        <v>2.67</v>
      </c>
      <c r="N8" s="216">
        <v>2.2000000000000002</v>
      </c>
      <c r="O8" s="216">
        <v>3.07</v>
      </c>
      <c r="P8" s="216">
        <v>1.47</v>
      </c>
      <c r="Q8" s="216">
        <v>10.02</v>
      </c>
      <c r="R8" s="216">
        <v>0.8</v>
      </c>
      <c r="S8" s="216">
        <v>0.49</v>
      </c>
      <c r="T8" s="216">
        <v>1.67</v>
      </c>
      <c r="U8" s="216">
        <v>2.08</v>
      </c>
      <c r="V8" s="216">
        <v>0.36</v>
      </c>
      <c r="W8" s="216">
        <v>0.82</v>
      </c>
      <c r="X8" s="216">
        <v>2.6</v>
      </c>
      <c r="Y8" s="216">
        <v>0</v>
      </c>
      <c r="Z8" s="216">
        <v>2.4500000000000002</v>
      </c>
      <c r="AA8" s="216">
        <v>1.59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48.82</v>
      </c>
      <c r="J9" s="216">
        <v>0</v>
      </c>
      <c r="K9" s="216">
        <v>256.17</v>
      </c>
      <c r="L9" s="216">
        <v>12.43</v>
      </c>
      <c r="M9" s="216">
        <v>2.67</v>
      </c>
      <c r="N9" s="216">
        <v>2.2000000000000002</v>
      </c>
      <c r="O9" s="216">
        <v>3.07</v>
      </c>
      <c r="P9" s="216">
        <v>1.47</v>
      </c>
      <c r="Q9" s="216">
        <v>10.02</v>
      </c>
      <c r="R9" s="216">
        <v>0.8</v>
      </c>
      <c r="S9" s="216">
        <v>0.49</v>
      </c>
      <c r="T9" s="216">
        <v>1.67</v>
      </c>
      <c r="U9" s="216">
        <v>2.08</v>
      </c>
      <c r="V9" s="216">
        <v>0.36</v>
      </c>
      <c r="W9" s="216">
        <v>1.35</v>
      </c>
      <c r="X9" s="216">
        <v>2.6</v>
      </c>
      <c r="Y9" s="216">
        <v>0</v>
      </c>
      <c r="Z9" s="216">
        <v>2.4500000000000002</v>
      </c>
      <c r="AA9" s="216">
        <v>1.59</v>
      </c>
      <c r="AB9" s="216">
        <v>0</v>
      </c>
      <c r="AC9" s="216">
        <v>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48.82</v>
      </c>
      <c r="J10" s="216">
        <v>0</v>
      </c>
      <c r="K10" s="216">
        <v>256.17</v>
      </c>
      <c r="L10" s="216">
        <v>12.43</v>
      </c>
      <c r="M10" s="216">
        <v>2.67</v>
      </c>
      <c r="N10" s="216">
        <v>2.2000000000000002</v>
      </c>
      <c r="O10" s="216">
        <v>3.07</v>
      </c>
      <c r="P10" s="216">
        <v>1.47</v>
      </c>
      <c r="Q10" s="216">
        <v>10.02</v>
      </c>
      <c r="R10" s="216">
        <v>0.8</v>
      </c>
      <c r="S10" s="216">
        <v>0.49</v>
      </c>
      <c r="T10" s="216">
        <v>1.67</v>
      </c>
      <c r="U10" s="216">
        <v>2.08</v>
      </c>
      <c r="V10" s="216">
        <v>0.36</v>
      </c>
      <c r="W10" s="216">
        <v>1.35</v>
      </c>
      <c r="X10" s="216">
        <v>2.6</v>
      </c>
      <c r="Y10" s="216">
        <v>0</v>
      </c>
      <c r="Z10" s="216">
        <v>2.4500000000000002</v>
      </c>
      <c r="AA10" s="216">
        <v>1.59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12.96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48.82</v>
      </c>
      <c r="J11" s="216">
        <v>0</v>
      </c>
      <c r="K11" s="216">
        <v>256.17</v>
      </c>
      <c r="L11" s="216">
        <v>12.43</v>
      </c>
      <c r="M11" s="216">
        <v>2.67</v>
      </c>
      <c r="N11" s="216">
        <v>2.2000000000000002</v>
      </c>
      <c r="O11" s="216">
        <v>3.07</v>
      </c>
      <c r="P11" s="216">
        <v>1.47</v>
      </c>
      <c r="Q11" s="216">
        <v>10.02</v>
      </c>
      <c r="R11" s="216">
        <v>0.8</v>
      </c>
      <c r="S11" s="216">
        <v>0.49</v>
      </c>
      <c r="T11" s="216">
        <v>1.67</v>
      </c>
      <c r="U11" s="216">
        <v>2.08</v>
      </c>
      <c r="V11" s="216">
        <v>0.36</v>
      </c>
      <c r="W11" s="216">
        <v>0.82</v>
      </c>
      <c r="X11" s="216">
        <v>2.6</v>
      </c>
      <c r="Y11" s="216">
        <v>0</v>
      </c>
      <c r="Z11" s="216">
        <v>2.4500000000000002</v>
      </c>
      <c r="AA11" s="216">
        <v>1.59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12.96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48.82</v>
      </c>
      <c r="J12" s="216">
        <v>0</v>
      </c>
      <c r="K12" s="216">
        <v>256.17</v>
      </c>
      <c r="L12" s="216">
        <v>12.43</v>
      </c>
      <c r="M12" s="216">
        <v>2.67</v>
      </c>
      <c r="N12" s="216">
        <v>2.2000000000000002</v>
      </c>
      <c r="O12" s="216">
        <v>3.07</v>
      </c>
      <c r="P12" s="216">
        <v>1.47</v>
      </c>
      <c r="Q12" s="216">
        <v>10.02</v>
      </c>
      <c r="R12" s="216">
        <v>0.8</v>
      </c>
      <c r="S12" s="216">
        <v>0.49</v>
      </c>
      <c r="T12" s="216">
        <v>1.67</v>
      </c>
      <c r="U12" s="216">
        <v>2.08</v>
      </c>
      <c r="V12" s="216">
        <v>0.36</v>
      </c>
      <c r="W12" s="216">
        <v>0.82</v>
      </c>
      <c r="X12" s="216">
        <v>2.6</v>
      </c>
      <c r="Y12" s="216">
        <v>0</v>
      </c>
      <c r="Z12" s="216">
        <v>2.4500000000000002</v>
      </c>
      <c r="AA12" s="216">
        <v>1.59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12.96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48.82</v>
      </c>
      <c r="J13" s="216">
        <v>0</v>
      </c>
      <c r="K13" s="216">
        <v>256.17</v>
      </c>
      <c r="L13" s="216">
        <v>12.43</v>
      </c>
      <c r="M13" s="216">
        <v>2.67</v>
      </c>
      <c r="N13" s="216">
        <v>2.2000000000000002</v>
      </c>
      <c r="O13" s="216">
        <v>3.07</v>
      </c>
      <c r="P13" s="216">
        <v>1.39</v>
      </c>
      <c r="Q13" s="216">
        <v>10.02</v>
      </c>
      <c r="R13" s="216">
        <v>0.8</v>
      </c>
      <c r="S13" s="216">
        <v>9.3800000000000008</v>
      </c>
      <c r="T13" s="216">
        <v>1.67</v>
      </c>
      <c r="U13" s="216">
        <v>2.08</v>
      </c>
      <c r="V13" s="216">
        <v>0.36</v>
      </c>
      <c r="W13" s="216">
        <v>0.82</v>
      </c>
      <c r="X13" s="216">
        <v>2.6</v>
      </c>
      <c r="Y13" s="216">
        <v>0</v>
      </c>
      <c r="Z13" s="216">
        <v>34.22</v>
      </c>
      <c r="AA13" s="216">
        <v>25.22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12.96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48.82</v>
      </c>
      <c r="J14" s="216">
        <v>0</v>
      </c>
      <c r="K14" s="216">
        <v>256.17</v>
      </c>
      <c r="L14" s="216">
        <v>12.43</v>
      </c>
      <c r="M14" s="216">
        <v>2.67</v>
      </c>
      <c r="N14" s="216">
        <v>2.2000000000000002</v>
      </c>
      <c r="O14" s="216">
        <v>3.07</v>
      </c>
      <c r="P14" s="216">
        <v>1.39</v>
      </c>
      <c r="Q14" s="216">
        <v>10.02</v>
      </c>
      <c r="R14" s="216">
        <v>0.8</v>
      </c>
      <c r="S14" s="216">
        <v>9.3800000000000008</v>
      </c>
      <c r="T14" s="216">
        <v>1.67</v>
      </c>
      <c r="U14" s="216">
        <v>2.08</v>
      </c>
      <c r="V14" s="216">
        <v>0.36</v>
      </c>
      <c r="W14" s="216">
        <v>0.82</v>
      </c>
      <c r="X14" s="216">
        <v>2.6</v>
      </c>
      <c r="Y14" s="216">
        <v>0</v>
      </c>
      <c r="Z14" s="216">
        <v>41.92</v>
      </c>
      <c r="AA14" s="216">
        <v>25.22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12.96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48.82</v>
      </c>
      <c r="J15" s="216">
        <v>0</v>
      </c>
      <c r="K15" s="216">
        <v>256.17</v>
      </c>
      <c r="L15" s="216">
        <v>12.43</v>
      </c>
      <c r="M15" s="216">
        <v>2.67</v>
      </c>
      <c r="N15" s="216">
        <v>2.2000000000000002</v>
      </c>
      <c r="O15" s="216">
        <v>3.07</v>
      </c>
      <c r="P15" s="216">
        <v>1.3</v>
      </c>
      <c r="Q15" s="216">
        <v>10.02</v>
      </c>
      <c r="R15" s="216">
        <v>0.8</v>
      </c>
      <c r="S15" s="216">
        <v>9.3800000000000008</v>
      </c>
      <c r="T15" s="216">
        <v>1.67</v>
      </c>
      <c r="U15" s="216">
        <v>2.08</v>
      </c>
      <c r="V15" s="216">
        <v>0.36</v>
      </c>
      <c r="W15" s="216">
        <v>0.82</v>
      </c>
      <c r="X15" s="216">
        <v>2.6</v>
      </c>
      <c r="Y15" s="216">
        <v>0</v>
      </c>
      <c r="Z15" s="216">
        <v>41.92</v>
      </c>
      <c r="AA15" s="216">
        <v>25.22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12.96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48.82</v>
      </c>
      <c r="J16" s="216">
        <v>0</v>
      </c>
      <c r="K16" s="216">
        <v>256.17</v>
      </c>
      <c r="L16" s="216">
        <v>12.43</v>
      </c>
      <c r="M16" s="216">
        <v>2.67</v>
      </c>
      <c r="N16" s="216">
        <v>2.2000000000000002</v>
      </c>
      <c r="O16" s="216">
        <v>3.07</v>
      </c>
      <c r="P16" s="216">
        <v>1.3</v>
      </c>
      <c r="Q16" s="216">
        <v>10.02</v>
      </c>
      <c r="R16" s="216">
        <v>0.8</v>
      </c>
      <c r="S16" s="216">
        <v>9.3800000000000008</v>
      </c>
      <c r="T16" s="216">
        <v>1.67</v>
      </c>
      <c r="U16" s="216">
        <v>2.08</v>
      </c>
      <c r="V16" s="216">
        <v>0.36</v>
      </c>
      <c r="W16" s="216">
        <v>0.82</v>
      </c>
      <c r="X16" s="216">
        <v>2.6</v>
      </c>
      <c r="Y16" s="216">
        <v>0</v>
      </c>
      <c r="Z16" s="216">
        <v>41.92</v>
      </c>
      <c r="AA16" s="216">
        <v>25.22</v>
      </c>
      <c r="AB16" s="216">
        <v>0</v>
      </c>
      <c r="AC16" s="216">
        <v>5.62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12.96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48.82</v>
      </c>
      <c r="J17" s="216">
        <v>0</v>
      </c>
      <c r="K17" s="216">
        <v>256.17</v>
      </c>
      <c r="L17" s="216">
        <v>12.43</v>
      </c>
      <c r="M17" s="216">
        <v>2.67</v>
      </c>
      <c r="N17" s="216">
        <v>2.2000000000000002</v>
      </c>
      <c r="O17" s="216">
        <v>3.07</v>
      </c>
      <c r="P17" s="216">
        <v>1.3</v>
      </c>
      <c r="Q17" s="216">
        <v>10.02</v>
      </c>
      <c r="R17" s="216">
        <v>0.8</v>
      </c>
      <c r="S17" s="216">
        <v>9.3800000000000008</v>
      </c>
      <c r="T17" s="216">
        <v>1.67</v>
      </c>
      <c r="U17" s="216">
        <v>2.08</v>
      </c>
      <c r="V17" s="216">
        <v>0.36</v>
      </c>
      <c r="W17" s="216">
        <v>0.82</v>
      </c>
      <c r="X17" s="216">
        <v>2.6</v>
      </c>
      <c r="Y17" s="216">
        <v>0</v>
      </c>
      <c r="Z17" s="216">
        <v>41.92</v>
      </c>
      <c r="AA17" s="216">
        <v>25.22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12.96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48.82</v>
      </c>
      <c r="J18" s="216">
        <v>0</v>
      </c>
      <c r="K18" s="216">
        <v>256.17</v>
      </c>
      <c r="L18" s="216">
        <v>12.43</v>
      </c>
      <c r="M18" s="216">
        <v>2.67</v>
      </c>
      <c r="N18" s="216">
        <v>2.2000000000000002</v>
      </c>
      <c r="O18" s="216">
        <v>3.07</v>
      </c>
      <c r="P18" s="216">
        <v>1.3</v>
      </c>
      <c r="Q18" s="216">
        <v>10.02</v>
      </c>
      <c r="R18" s="216">
        <v>0.8</v>
      </c>
      <c r="S18" s="216">
        <v>9.3800000000000008</v>
      </c>
      <c r="T18" s="216">
        <v>1.67</v>
      </c>
      <c r="U18" s="216">
        <v>2.08</v>
      </c>
      <c r="V18" s="216">
        <v>0.36</v>
      </c>
      <c r="W18" s="216">
        <v>0.82</v>
      </c>
      <c r="X18" s="216">
        <v>2.6</v>
      </c>
      <c r="Y18" s="216">
        <v>0</v>
      </c>
      <c r="Z18" s="216">
        <v>41.92</v>
      </c>
      <c r="AA18" s="216">
        <v>25.22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12.96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48.82</v>
      </c>
      <c r="J19" s="216">
        <v>0</v>
      </c>
      <c r="K19" s="216">
        <v>256.17</v>
      </c>
      <c r="L19" s="216">
        <v>12.43</v>
      </c>
      <c r="M19" s="216">
        <v>2.67</v>
      </c>
      <c r="N19" s="216">
        <v>2.2000000000000002</v>
      </c>
      <c r="O19" s="216">
        <v>3.07</v>
      </c>
      <c r="P19" s="216">
        <v>1.3</v>
      </c>
      <c r="Q19" s="216">
        <v>10.02</v>
      </c>
      <c r="R19" s="216">
        <v>0.8</v>
      </c>
      <c r="S19" s="216">
        <v>9.3800000000000008</v>
      </c>
      <c r="T19" s="216">
        <v>1.67</v>
      </c>
      <c r="U19" s="216">
        <v>2.08</v>
      </c>
      <c r="V19" s="216">
        <v>0.36</v>
      </c>
      <c r="W19" s="216">
        <v>0.82</v>
      </c>
      <c r="X19" s="216">
        <v>14.01</v>
      </c>
      <c r="Y19" s="216">
        <v>0</v>
      </c>
      <c r="Z19" s="216">
        <v>41.92</v>
      </c>
      <c r="AA19" s="216">
        <v>25.22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12.96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48.82</v>
      </c>
      <c r="J20" s="216">
        <v>0</v>
      </c>
      <c r="K20" s="216">
        <v>256.17</v>
      </c>
      <c r="L20" s="216">
        <v>12.43</v>
      </c>
      <c r="M20" s="216">
        <v>2.67</v>
      </c>
      <c r="N20" s="216">
        <v>2.2000000000000002</v>
      </c>
      <c r="O20" s="216">
        <v>3.07</v>
      </c>
      <c r="P20" s="216">
        <v>1.3</v>
      </c>
      <c r="Q20" s="216">
        <v>10.02</v>
      </c>
      <c r="R20" s="216">
        <v>0.8</v>
      </c>
      <c r="S20" s="216">
        <v>9.3800000000000008</v>
      </c>
      <c r="T20" s="216">
        <v>1.67</v>
      </c>
      <c r="U20" s="216">
        <v>2.08</v>
      </c>
      <c r="V20" s="216">
        <v>0.36</v>
      </c>
      <c r="W20" s="216">
        <v>0.82</v>
      </c>
      <c r="X20" s="216">
        <v>14.01</v>
      </c>
      <c r="Y20" s="216">
        <v>0</v>
      </c>
      <c r="Z20" s="216">
        <v>41.92</v>
      </c>
      <c r="AA20" s="216">
        <v>25.22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12.96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48.82</v>
      </c>
      <c r="J21" s="216">
        <v>0</v>
      </c>
      <c r="K21" s="216">
        <v>256.17</v>
      </c>
      <c r="L21" s="216">
        <v>12.43</v>
      </c>
      <c r="M21" s="216">
        <v>2.67</v>
      </c>
      <c r="N21" s="216">
        <v>2.2000000000000002</v>
      </c>
      <c r="O21" s="216">
        <v>3.07</v>
      </c>
      <c r="P21" s="216">
        <v>1.3</v>
      </c>
      <c r="Q21" s="216">
        <v>10.02</v>
      </c>
      <c r="R21" s="216">
        <v>0.8</v>
      </c>
      <c r="S21" s="216">
        <v>9.3800000000000008</v>
      </c>
      <c r="T21" s="216">
        <v>1.67</v>
      </c>
      <c r="U21" s="216">
        <v>2.08</v>
      </c>
      <c r="V21" s="216">
        <v>0.36</v>
      </c>
      <c r="W21" s="216">
        <v>4.26</v>
      </c>
      <c r="X21" s="216">
        <v>14.01</v>
      </c>
      <c r="Y21" s="216">
        <v>0</v>
      </c>
      <c r="Z21" s="216">
        <v>41.92</v>
      </c>
      <c r="AA21" s="216">
        <v>25.22</v>
      </c>
      <c r="AB21" s="216">
        <v>0</v>
      </c>
      <c r="AC21" s="216">
        <v>6.62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12.96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48.82</v>
      </c>
      <c r="J22" s="216">
        <v>0</v>
      </c>
      <c r="K22" s="216">
        <v>256.17</v>
      </c>
      <c r="L22" s="216">
        <v>12.43</v>
      </c>
      <c r="M22" s="216">
        <v>2.67</v>
      </c>
      <c r="N22" s="216">
        <v>2.2000000000000002</v>
      </c>
      <c r="O22" s="216">
        <v>3.07</v>
      </c>
      <c r="P22" s="216">
        <v>1.3</v>
      </c>
      <c r="Q22" s="216">
        <v>10.02</v>
      </c>
      <c r="R22" s="216">
        <v>0.8</v>
      </c>
      <c r="S22" s="216">
        <v>9.3800000000000008</v>
      </c>
      <c r="T22" s="216">
        <v>1.67</v>
      </c>
      <c r="U22" s="216">
        <v>2.08</v>
      </c>
      <c r="V22" s="216">
        <v>0.36</v>
      </c>
      <c r="W22" s="216">
        <v>4.26</v>
      </c>
      <c r="X22" s="216">
        <v>14.01</v>
      </c>
      <c r="Y22" s="216">
        <v>0</v>
      </c>
      <c r="Z22" s="216">
        <v>41.92</v>
      </c>
      <c r="AA22" s="216">
        <v>25.22</v>
      </c>
      <c r="AB22" s="216">
        <v>0</v>
      </c>
      <c r="AC22" s="216">
        <v>6.62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12.96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48.82</v>
      </c>
      <c r="J23" s="216">
        <v>0</v>
      </c>
      <c r="K23" s="216">
        <v>256.17</v>
      </c>
      <c r="L23" s="216">
        <v>12.43</v>
      </c>
      <c r="M23" s="216">
        <v>2.67</v>
      </c>
      <c r="N23" s="216">
        <v>2.2000000000000002</v>
      </c>
      <c r="O23" s="216">
        <v>3.07</v>
      </c>
      <c r="P23" s="216">
        <v>1.3</v>
      </c>
      <c r="Q23" s="216">
        <v>10.02</v>
      </c>
      <c r="R23" s="216">
        <v>0.8</v>
      </c>
      <c r="S23" s="216">
        <v>9.3800000000000008</v>
      </c>
      <c r="T23" s="216">
        <v>1.67</v>
      </c>
      <c r="U23" s="216">
        <v>2.08</v>
      </c>
      <c r="V23" s="216">
        <v>0.36</v>
      </c>
      <c r="W23" s="216">
        <v>0.82</v>
      </c>
      <c r="X23" s="216">
        <v>2.6</v>
      </c>
      <c r="Y23" s="216">
        <v>0</v>
      </c>
      <c r="Z23" s="216">
        <v>41.92</v>
      </c>
      <c r="AA23" s="216">
        <v>25.22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12.96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48.82</v>
      </c>
      <c r="J24" s="216">
        <v>0</v>
      </c>
      <c r="K24" s="216">
        <v>256.17</v>
      </c>
      <c r="L24" s="216">
        <v>12.43</v>
      </c>
      <c r="M24" s="216">
        <v>2.67</v>
      </c>
      <c r="N24" s="216">
        <v>2.2000000000000002</v>
      </c>
      <c r="O24" s="216">
        <v>3.07</v>
      </c>
      <c r="P24" s="216">
        <v>1.3</v>
      </c>
      <c r="Q24" s="216">
        <v>10.02</v>
      </c>
      <c r="R24" s="216">
        <v>0.8</v>
      </c>
      <c r="S24" s="216">
        <v>9.3800000000000008</v>
      </c>
      <c r="T24" s="216">
        <v>1.67</v>
      </c>
      <c r="U24" s="216">
        <v>2.08</v>
      </c>
      <c r="V24" s="216">
        <v>0.36</v>
      </c>
      <c r="W24" s="216">
        <v>0.82</v>
      </c>
      <c r="X24" s="216">
        <v>2.6</v>
      </c>
      <c r="Y24" s="216">
        <v>0</v>
      </c>
      <c r="Z24" s="216">
        <v>41.92</v>
      </c>
      <c r="AA24" s="216">
        <v>25.22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12.96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48.82</v>
      </c>
      <c r="J25" s="216">
        <v>0</v>
      </c>
      <c r="K25" s="216">
        <v>256.17</v>
      </c>
      <c r="L25" s="216">
        <v>12.43</v>
      </c>
      <c r="M25" s="216">
        <v>2.67</v>
      </c>
      <c r="N25" s="216">
        <v>2.2000000000000002</v>
      </c>
      <c r="O25" s="216">
        <v>3.07</v>
      </c>
      <c r="P25" s="216">
        <v>1.3</v>
      </c>
      <c r="Q25" s="216">
        <v>10.02</v>
      </c>
      <c r="R25" s="216">
        <v>0.8</v>
      </c>
      <c r="S25" s="216">
        <v>9.3800000000000008</v>
      </c>
      <c r="T25" s="216">
        <v>1.67</v>
      </c>
      <c r="U25" s="216">
        <v>2.08</v>
      </c>
      <c r="V25" s="216">
        <v>0.36</v>
      </c>
      <c r="W25" s="216">
        <v>1.35</v>
      </c>
      <c r="X25" s="216">
        <v>2.6</v>
      </c>
      <c r="Y25" s="216">
        <v>0</v>
      </c>
      <c r="Z25" s="216">
        <v>41.92</v>
      </c>
      <c r="AA25" s="216">
        <v>25.22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12.96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48.82</v>
      </c>
      <c r="J26" s="216">
        <v>0</v>
      </c>
      <c r="K26" s="216">
        <v>256.17</v>
      </c>
      <c r="L26" s="216">
        <v>12.43</v>
      </c>
      <c r="M26" s="216">
        <v>2.67</v>
      </c>
      <c r="N26" s="216">
        <v>2.2000000000000002</v>
      </c>
      <c r="O26" s="216">
        <v>3.07</v>
      </c>
      <c r="P26" s="216">
        <v>1.3</v>
      </c>
      <c r="Q26" s="216">
        <v>10.02</v>
      </c>
      <c r="R26" s="216">
        <v>0.8</v>
      </c>
      <c r="S26" s="216">
        <v>9.3800000000000008</v>
      </c>
      <c r="T26" s="216">
        <v>1.67</v>
      </c>
      <c r="U26" s="216">
        <v>2.08</v>
      </c>
      <c r="V26" s="216">
        <v>0.36</v>
      </c>
      <c r="W26" s="216">
        <v>1.35</v>
      </c>
      <c r="X26" s="216">
        <v>2.6</v>
      </c>
      <c r="Y26" s="216">
        <v>0</v>
      </c>
      <c r="Z26" s="216">
        <v>41.92</v>
      </c>
      <c r="AA26" s="216">
        <v>25.22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12.96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256.17</v>
      </c>
      <c r="L27" s="216">
        <v>12.43</v>
      </c>
      <c r="M27" s="216">
        <v>2.67</v>
      </c>
      <c r="N27" s="216">
        <v>2.2000000000000002</v>
      </c>
      <c r="O27" s="216">
        <v>3.07</v>
      </c>
      <c r="P27" s="216">
        <v>1.3</v>
      </c>
      <c r="Q27" s="216">
        <v>10.02</v>
      </c>
      <c r="R27" s="216">
        <v>0.8</v>
      </c>
      <c r="S27" s="216">
        <v>9.3800000000000008</v>
      </c>
      <c r="T27" s="216">
        <v>1.67</v>
      </c>
      <c r="U27" s="216">
        <v>2.08</v>
      </c>
      <c r="V27" s="216">
        <v>0.36</v>
      </c>
      <c r="W27" s="216">
        <v>1.63</v>
      </c>
      <c r="X27" s="216">
        <v>2.6</v>
      </c>
      <c r="Y27" s="216">
        <v>0</v>
      </c>
      <c r="Z27" s="216">
        <v>41.92</v>
      </c>
      <c r="AA27" s="216">
        <v>25.22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12.96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256.17</v>
      </c>
      <c r="L28" s="216">
        <v>12.43</v>
      </c>
      <c r="M28" s="216">
        <v>2.67</v>
      </c>
      <c r="N28" s="216">
        <v>2.2000000000000002</v>
      </c>
      <c r="O28" s="216">
        <v>3.07</v>
      </c>
      <c r="P28" s="216">
        <v>1.3</v>
      </c>
      <c r="Q28" s="216">
        <v>10.02</v>
      </c>
      <c r="R28" s="216">
        <v>0.8</v>
      </c>
      <c r="S28" s="216">
        <v>9.3800000000000008</v>
      </c>
      <c r="T28" s="216">
        <v>1.67</v>
      </c>
      <c r="U28" s="216">
        <v>2.08</v>
      </c>
      <c r="V28" s="216">
        <v>0.36</v>
      </c>
      <c r="W28" s="216">
        <v>1.63</v>
      </c>
      <c r="X28" s="216">
        <v>2.6</v>
      </c>
      <c r="Y28" s="216">
        <v>0</v>
      </c>
      <c r="Z28" s="216">
        <v>41.92</v>
      </c>
      <c r="AA28" s="216">
        <v>25.22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12.96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256.17</v>
      </c>
      <c r="L29" s="216">
        <v>12.43</v>
      </c>
      <c r="M29" s="216">
        <v>2.67</v>
      </c>
      <c r="N29" s="216">
        <v>2.2000000000000002</v>
      </c>
      <c r="O29" s="216">
        <v>3.07</v>
      </c>
      <c r="P29" s="216">
        <v>1.39</v>
      </c>
      <c r="Q29" s="216">
        <v>10.02</v>
      </c>
      <c r="R29" s="216">
        <v>0.8</v>
      </c>
      <c r="S29" s="216">
        <v>9.3800000000000008</v>
      </c>
      <c r="T29" s="216">
        <v>1.67</v>
      </c>
      <c r="U29" s="216">
        <v>2.08</v>
      </c>
      <c r="V29" s="216">
        <v>0.36</v>
      </c>
      <c r="W29" s="216">
        <v>1.63</v>
      </c>
      <c r="X29" s="216">
        <v>2.6</v>
      </c>
      <c r="Y29" s="216">
        <v>0</v>
      </c>
      <c r="Z29" s="216">
        <v>41.92</v>
      </c>
      <c r="AA29" s="216">
        <v>25.22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12.96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256.17</v>
      </c>
      <c r="L30" s="216">
        <v>12.43</v>
      </c>
      <c r="M30" s="216">
        <v>2.67</v>
      </c>
      <c r="N30" s="216">
        <v>2.2000000000000002</v>
      </c>
      <c r="O30" s="216">
        <v>3.07</v>
      </c>
      <c r="P30" s="216">
        <v>1.39</v>
      </c>
      <c r="Q30" s="216">
        <v>10.02</v>
      </c>
      <c r="R30" s="216">
        <v>0.8</v>
      </c>
      <c r="S30" s="216">
        <v>9.3800000000000008</v>
      </c>
      <c r="T30" s="216">
        <v>1.67</v>
      </c>
      <c r="U30" s="216">
        <v>2.08</v>
      </c>
      <c r="V30" s="216">
        <v>0.36</v>
      </c>
      <c r="W30" s="216">
        <v>1.63</v>
      </c>
      <c r="X30" s="216">
        <v>2.6</v>
      </c>
      <c r="Y30" s="216">
        <v>0</v>
      </c>
      <c r="Z30" s="216">
        <v>41.92</v>
      </c>
      <c r="AA30" s="216">
        <v>25.22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12.96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256.18</v>
      </c>
      <c r="L31" s="216">
        <v>8.4</v>
      </c>
      <c r="M31" s="216">
        <v>2.67</v>
      </c>
      <c r="N31" s="216">
        <v>2.2000000000000002</v>
      </c>
      <c r="O31" s="216">
        <v>3.07</v>
      </c>
      <c r="P31" s="216">
        <v>1.39</v>
      </c>
      <c r="Q31" s="216">
        <v>10.02</v>
      </c>
      <c r="R31" s="216">
        <v>0.8</v>
      </c>
      <c r="S31" s="216">
        <v>9.3800000000000008</v>
      </c>
      <c r="T31" s="216">
        <v>1.67</v>
      </c>
      <c r="U31" s="216">
        <v>2.08</v>
      </c>
      <c r="V31" s="216">
        <v>0.36</v>
      </c>
      <c r="W31" s="216">
        <v>0.82</v>
      </c>
      <c r="X31" s="216">
        <v>2.6</v>
      </c>
      <c r="Y31" s="216">
        <v>0</v>
      </c>
      <c r="Z31" s="216">
        <v>41.92</v>
      </c>
      <c r="AA31" s="216">
        <v>25.22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12.96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256.18</v>
      </c>
      <c r="L32" s="216">
        <v>12.43</v>
      </c>
      <c r="M32" s="216">
        <v>2.67</v>
      </c>
      <c r="N32" s="216">
        <v>2.2000000000000002</v>
      </c>
      <c r="O32" s="216">
        <v>3.07</v>
      </c>
      <c r="P32" s="216">
        <v>1.39</v>
      </c>
      <c r="Q32" s="216">
        <v>10.02</v>
      </c>
      <c r="R32" s="216">
        <v>0.8</v>
      </c>
      <c r="S32" s="216">
        <v>9.3800000000000008</v>
      </c>
      <c r="T32" s="216">
        <v>1.67</v>
      </c>
      <c r="U32" s="216">
        <v>2.08</v>
      </c>
      <c r="V32" s="216">
        <v>0.36</v>
      </c>
      <c r="W32" s="216">
        <v>0.82</v>
      </c>
      <c r="X32" s="216">
        <v>2.6</v>
      </c>
      <c r="Y32" s="216">
        <v>0</v>
      </c>
      <c r="Z32" s="216">
        <v>41.92</v>
      </c>
      <c r="AA32" s="216">
        <v>25.22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12.96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256.18</v>
      </c>
      <c r="L33" s="216">
        <v>9.8800000000000008</v>
      </c>
      <c r="M33" s="216">
        <v>2.67</v>
      </c>
      <c r="N33" s="216">
        <v>2.2000000000000002</v>
      </c>
      <c r="O33" s="216">
        <v>3.07</v>
      </c>
      <c r="P33" s="216">
        <v>1.39</v>
      </c>
      <c r="Q33" s="216">
        <v>10.02</v>
      </c>
      <c r="R33" s="216">
        <v>15.17</v>
      </c>
      <c r="S33" s="216">
        <v>9.49</v>
      </c>
      <c r="T33" s="216">
        <v>1.67</v>
      </c>
      <c r="U33" s="216">
        <v>2.08</v>
      </c>
      <c r="V33" s="216">
        <v>7.18</v>
      </c>
      <c r="W33" s="216">
        <v>15.58</v>
      </c>
      <c r="X33" s="216">
        <v>50.39</v>
      </c>
      <c r="Y33" s="216">
        <v>0</v>
      </c>
      <c r="Z33" s="216">
        <v>41.92</v>
      </c>
      <c r="AA33" s="216">
        <v>19.09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12.96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256.18</v>
      </c>
      <c r="L34" s="216">
        <v>10.02</v>
      </c>
      <c r="M34" s="216">
        <v>2.67</v>
      </c>
      <c r="N34" s="216">
        <v>2.2000000000000002</v>
      </c>
      <c r="O34" s="216">
        <v>3.07</v>
      </c>
      <c r="P34" s="216">
        <v>1.39</v>
      </c>
      <c r="Q34" s="216">
        <v>10.02</v>
      </c>
      <c r="R34" s="216">
        <v>15.17</v>
      </c>
      <c r="S34" s="216">
        <v>9.49</v>
      </c>
      <c r="T34" s="216">
        <v>1.67</v>
      </c>
      <c r="U34" s="216">
        <v>2.08</v>
      </c>
      <c r="V34" s="216">
        <v>7.18</v>
      </c>
      <c r="W34" s="216">
        <v>15.58</v>
      </c>
      <c r="X34" s="216">
        <v>50.39</v>
      </c>
      <c r="Y34" s="216">
        <v>0</v>
      </c>
      <c r="Z34" s="216">
        <v>41.92</v>
      </c>
      <c r="AA34" s="216">
        <v>25.8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12.84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256.18</v>
      </c>
      <c r="L35" s="216">
        <v>9.99</v>
      </c>
      <c r="M35" s="216">
        <v>2.67</v>
      </c>
      <c r="N35" s="216">
        <v>2.2000000000000002</v>
      </c>
      <c r="O35" s="216">
        <v>3.07</v>
      </c>
      <c r="P35" s="216">
        <v>1.39</v>
      </c>
      <c r="Q35" s="216">
        <v>10.02</v>
      </c>
      <c r="R35" s="216">
        <v>15.17</v>
      </c>
      <c r="S35" s="216">
        <v>9.49</v>
      </c>
      <c r="T35" s="216">
        <v>1.67</v>
      </c>
      <c r="U35" s="216">
        <v>2.08</v>
      </c>
      <c r="V35" s="216">
        <v>7.18</v>
      </c>
      <c r="W35" s="216">
        <v>15.58</v>
      </c>
      <c r="X35" s="216">
        <v>50.39</v>
      </c>
      <c r="Y35" s="216">
        <v>0</v>
      </c>
      <c r="Z35" s="216">
        <v>42.69</v>
      </c>
      <c r="AA35" s="216">
        <v>25.8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256.18</v>
      </c>
      <c r="L36" s="216">
        <v>9.99</v>
      </c>
      <c r="M36" s="216">
        <v>2.67</v>
      </c>
      <c r="N36" s="216">
        <v>2.2000000000000002</v>
      </c>
      <c r="O36" s="216">
        <v>3.07</v>
      </c>
      <c r="P36" s="216">
        <v>1.39</v>
      </c>
      <c r="Q36" s="216">
        <v>10.02</v>
      </c>
      <c r="R36" s="216">
        <v>15.17</v>
      </c>
      <c r="S36" s="216">
        <v>9.49</v>
      </c>
      <c r="T36" s="216">
        <v>1.67</v>
      </c>
      <c r="U36" s="216">
        <v>2.08</v>
      </c>
      <c r="V36" s="216">
        <v>7.18</v>
      </c>
      <c r="W36" s="216">
        <v>15.58</v>
      </c>
      <c r="X36" s="216">
        <v>50.39</v>
      </c>
      <c r="Y36" s="216">
        <v>0</v>
      </c>
      <c r="Z36" s="216">
        <v>42.69</v>
      </c>
      <c r="AA36" s="216">
        <v>25.8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12.36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245.35</v>
      </c>
      <c r="L37" s="216">
        <v>12.05</v>
      </c>
      <c r="M37" s="216">
        <v>2.67</v>
      </c>
      <c r="N37" s="216">
        <v>2.2000000000000002</v>
      </c>
      <c r="O37" s="216">
        <v>3.07</v>
      </c>
      <c r="P37" s="216">
        <v>1.39</v>
      </c>
      <c r="Q37" s="216">
        <v>10.02</v>
      </c>
      <c r="R37" s="216">
        <v>15.17</v>
      </c>
      <c r="S37" s="216">
        <v>9.49</v>
      </c>
      <c r="T37" s="216">
        <v>1.67</v>
      </c>
      <c r="U37" s="216">
        <v>2.08</v>
      </c>
      <c r="V37" s="216">
        <v>7.18</v>
      </c>
      <c r="W37" s="216">
        <v>15.58</v>
      </c>
      <c r="X37" s="216">
        <v>50.39</v>
      </c>
      <c r="Y37" s="216">
        <v>0</v>
      </c>
      <c r="Z37" s="216">
        <v>42.69</v>
      </c>
      <c r="AA37" s="216">
        <v>25.8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12.12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245.35</v>
      </c>
      <c r="L38" s="216">
        <v>12.05</v>
      </c>
      <c r="M38" s="216">
        <v>2.67</v>
      </c>
      <c r="N38" s="216">
        <v>2.2000000000000002</v>
      </c>
      <c r="O38" s="216">
        <v>3.07</v>
      </c>
      <c r="P38" s="216">
        <v>1.39</v>
      </c>
      <c r="Q38" s="216">
        <v>10.02</v>
      </c>
      <c r="R38" s="216">
        <v>15.17</v>
      </c>
      <c r="S38" s="216">
        <v>9.49</v>
      </c>
      <c r="T38" s="216">
        <v>1.67</v>
      </c>
      <c r="U38" s="216">
        <v>2.08</v>
      </c>
      <c r="V38" s="216">
        <v>7.18</v>
      </c>
      <c r="W38" s="216">
        <v>15.58</v>
      </c>
      <c r="X38" s="216">
        <v>50.39</v>
      </c>
      <c r="Y38" s="216">
        <v>0</v>
      </c>
      <c r="Z38" s="216">
        <v>42.69</v>
      </c>
      <c r="AA38" s="216">
        <v>25.8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12.07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245.35</v>
      </c>
      <c r="L39" s="216">
        <v>9.76</v>
      </c>
      <c r="M39" s="216">
        <v>2.67</v>
      </c>
      <c r="N39" s="216">
        <v>2.2000000000000002</v>
      </c>
      <c r="O39" s="216">
        <v>3.07</v>
      </c>
      <c r="P39" s="216">
        <v>1.39</v>
      </c>
      <c r="Q39" s="216">
        <v>10.02</v>
      </c>
      <c r="R39" s="216">
        <v>15.17</v>
      </c>
      <c r="S39" s="216">
        <v>9.49</v>
      </c>
      <c r="T39" s="216">
        <v>1.67</v>
      </c>
      <c r="U39" s="216">
        <v>2.08</v>
      </c>
      <c r="V39" s="216">
        <v>7.18</v>
      </c>
      <c r="W39" s="216">
        <v>15.58</v>
      </c>
      <c r="X39" s="216">
        <v>50.39</v>
      </c>
      <c r="Y39" s="216">
        <v>0</v>
      </c>
      <c r="Z39" s="216">
        <v>42.69</v>
      </c>
      <c r="AA39" s="216">
        <v>25.8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12.07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245.35</v>
      </c>
      <c r="L40" s="216">
        <v>9.76</v>
      </c>
      <c r="M40" s="216">
        <v>2.67</v>
      </c>
      <c r="N40" s="216">
        <v>2.2000000000000002</v>
      </c>
      <c r="O40" s="216">
        <v>3.07</v>
      </c>
      <c r="P40" s="216">
        <v>1.39</v>
      </c>
      <c r="Q40" s="216">
        <v>10.02</v>
      </c>
      <c r="R40" s="216">
        <v>15.17</v>
      </c>
      <c r="S40" s="216">
        <v>9.49</v>
      </c>
      <c r="T40" s="216">
        <v>1.67</v>
      </c>
      <c r="U40" s="216">
        <v>2.08</v>
      </c>
      <c r="V40" s="216">
        <v>7.18</v>
      </c>
      <c r="W40" s="216">
        <v>15.58</v>
      </c>
      <c r="X40" s="216">
        <v>50.39</v>
      </c>
      <c r="Y40" s="216">
        <v>0</v>
      </c>
      <c r="Z40" s="216">
        <v>42.69</v>
      </c>
      <c r="AA40" s="216">
        <v>25.8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245.35</v>
      </c>
      <c r="L41" s="216">
        <v>10.02</v>
      </c>
      <c r="M41" s="216">
        <v>2.67</v>
      </c>
      <c r="N41" s="216">
        <v>2.2000000000000002</v>
      </c>
      <c r="O41" s="216">
        <v>3.07</v>
      </c>
      <c r="P41" s="216">
        <v>1.39</v>
      </c>
      <c r="Q41" s="216">
        <v>10.02</v>
      </c>
      <c r="R41" s="216">
        <v>15.17</v>
      </c>
      <c r="S41" s="216">
        <v>9.49</v>
      </c>
      <c r="T41" s="216">
        <v>1.67</v>
      </c>
      <c r="U41" s="216">
        <v>2.08</v>
      </c>
      <c r="V41" s="216">
        <v>7.18</v>
      </c>
      <c r="W41" s="216">
        <v>15.58</v>
      </c>
      <c r="X41" s="216">
        <v>50.39</v>
      </c>
      <c r="Y41" s="216">
        <v>0</v>
      </c>
      <c r="Z41" s="216">
        <v>42.69</v>
      </c>
      <c r="AA41" s="216">
        <v>25.8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11.95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245.35</v>
      </c>
      <c r="L42" s="216">
        <v>10.02</v>
      </c>
      <c r="M42" s="216">
        <v>2.67</v>
      </c>
      <c r="N42" s="216">
        <v>2.2000000000000002</v>
      </c>
      <c r="O42" s="216">
        <v>3.07</v>
      </c>
      <c r="P42" s="216">
        <v>1.39</v>
      </c>
      <c r="Q42" s="216">
        <v>10.02</v>
      </c>
      <c r="R42" s="216">
        <v>15.17</v>
      </c>
      <c r="S42" s="216">
        <v>9.49</v>
      </c>
      <c r="T42" s="216">
        <v>1.67</v>
      </c>
      <c r="U42" s="216">
        <v>2.08</v>
      </c>
      <c r="V42" s="216">
        <v>7.18</v>
      </c>
      <c r="W42" s="216">
        <v>15.58</v>
      </c>
      <c r="X42" s="216">
        <v>50.39</v>
      </c>
      <c r="Y42" s="216">
        <v>0</v>
      </c>
      <c r="Z42" s="216">
        <v>42.69</v>
      </c>
      <c r="AA42" s="216">
        <v>25.8</v>
      </c>
      <c r="AB42" s="216">
        <v>0</v>
      </c>
      <c r="AC42" s="216">
        <v>0.83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11.95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245.35</v>
      </c>
      <c r="L43" s="216">
        <v>12.43</v>
      </c>
      <c r="M43" s="216">
        <v>2.67</v>
      </c>
      <c r="N43" s="216">
        <v>2.2000000000000002</v>
      </c>
      <c r="O43" s="216">
        <v>3.07</v>
      </c>
      <c r="P43" s="216">
        <v>1.39</v>
      </c>
      <c r="Q43" s="216">
        <v>10.02</v>
      </c>
      <c r="R43" s="216">
        <v>15.17</v>
      </c>
      <c r="S43" s="216">
        <v>9.49</v>
      </c>
      <c r="T43" s="216">
        <v>1.67</v>
      </c>
      <c r="U43" s="216">
        <v>2.08</v>
      </c>
      <c r="V43" s="216">
        <v>7.18</v>
      </c>
      <c r="W43" s="216">
        <v>15.58</v>
      </c>
      <c r="X43" s="216">
        <v>50.39</v>
      </c>
      <c r="Y43" s="216">
        <v>0</v>
      </c>
      <c r="Z43" s="216">
        <v>42.69</v>
      </c>
      <c r="AA43" s="216">
        <v>25.8</v>
      </c>
      <c r="AB43" s="216">
        <v>0</v>
      </c>
      <c r="AC43" s="216">
        <v>0.83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11.95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245.35</v>
      </c>
      <c r="L44" s="216">
        <v>12.43</v>
      </c>
      <c r="M44" s="216">
        <v>2.67</v>
      </c>
      <c r="N44" s="216">
        <v>2.2000000000000002</v>
      </c>
      <c r="O44" s="216">
        <v>3.07</v>
      </c>
      <c r="P44" s="216">
        <v>1.39</v>
      </c>
      <c r="Q44" s="216">
        <v>10.02</v>
      </c>
      <c r="R44" s="216">
        <v>15.17</v>
      </c>
      <c r="S44" s="216">
        <v>9.49</v>
      </c>
      <c r="T44" s="216">
        <v>1.67</v>
      </c>
      <c r="U44" s="216">
        <v>2.08</v>
      </c>
      <c r="V44" s="216">
        <v>7.18</v>
      </c>
      <c r="W44" s="216">
        <v>15.58</v>
      </c>
      <c r="X44" s="216">
        <v>50.39</v>
      </c>
      <c r="Y44" s="216">
        <v>0</v>
      </c>
      <c r="Z44" s="216">
        <v>42.69</v>
      </c>
      <c r="AA44" s="216">
        <v>25.8</v>
      </c>
      <c r="AB44" s="216">
        <v>0</v>
      </c>
      <c r="AC44" s="216">
        <v>0.83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11.95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245.35</v>
      </c>
      <c r="L45" s="216">
        <v>12.43</v>
      </c>
      <c r="M45" s="216">
        <v>2.67</v>
      </c>
      <c r="N45" s="216">
        <v>2.2000000000000002</v>
      </c>
      <c r="O45" s="216">
        <v>3.07</v>
      </c>
      <c r="P45" s="216">
        <v>1.39</v>
      </c>
      <c r="Q45" s="216">
        <v>10.02</v>
      </c>
      <c r="R45" s="216">
        <v>15.17</v>
      </c>
      <c r="S45" s="216">
        <v>6.71</v>
      </c>
      <c r="T45" s="216">
        <v>1.67</v>
      </c>
      <c r="U45" s="216">
        <v>2.08</v>
      </c>
      <c r="V45" s="216">
        <v>6.98</v>
      </c>
      <c r="W45" s="216">
        <v>14.06</v>
      </c>
      <c r="X45" s="216">
        <v>47.64</v>
      </c>
      <c r="Y45" s="216">
        <v>0</v>
      </c>
      <c r="Z45" s="216">
        <v>42.69</v>
      </c>
      <c r="AA45" s="216">
        <v>25.8</v>
      </c>
      <c r="AB45" s="216">
        <v>0</v>
      </c>
      <c r="AC45" s="216">
        <v>0.83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11.95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245.35</v>
      </c>
      <c r="L46" s="216">
        <v>12.43</v>
      </c>
      <c r="M46" s="216">
        <v>2.67</v>
      </c>
      <c r="N46" s="216">
        <v>2.2000000000000002</v>
      </c>
      <c r="O46" s="216">
        <v>3.07</v>
      </c>
      <c r="P46" s="216">
        <v>1.39</v>
      </c>
      <c r="Q46" s="216">
        <v>10.02</v>
      </c>
      <c r="R46" s="216">
        <v>15.17</v>
      </c>
      <c r="S46" s="216">
        <v>6.71</v>
      </c>
      <c r="T46" s="216">
        <v>1.67</v>
      </c>
      <c r="U46" s="216">
        <v>2.08</v>
      </c>
      <c r="V46" s="216">
        <v>7.18</v>
      </c>
      <c r="W46" s="216">
        <v>15.58</v>
      </c>
      <c r="X46" s="216">
        <v>50.39</v>
      </c>
      <c r="Y46" s="216">
        <v>0</v>
      </c>
      <c r="Z46" s="216">
        <v>42.69</v>
      </c>
      <c r="AA46" s="216">
        <v>25.8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11.95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245.35</v>
      </c>
      <c r="L47" s="216">
        <v>9.51</v>
      </c>
      <c r="M47" s="216">
        <v>2.67</v>
      </c>
      <c r="N47" s="216">
        <v>2.2000000000000002</v>
      </c>
      <c r="O47" s="216">
        <v>3.07</v>
      </c>
      <c r="P47" s="216">
        <v>1.39</v>
      </c>
      <c r="Q47" s="216">
        <v>10.02</v>
      </c>
      <c r="R47" s="216">
        <v>15.17</v>
      </c>
      <c r="S47" s="216">
        <v>6.36</v>
      </c>
      <c r="T47" s="216">
        <v>1.67</v>
      </c>
      <c r="U47" s="216">
        <v>2.08</v>
      </c>
      <c r="V47" s="216">
        <v>7.18</v>
      </c>
      <c r="W47" s="216">
        <v>15.58</v>
      </c>
      <c r="X47" s="216">
        <v>50.39</v>
      </c>
      <c r="Y47" s="216">
        <v>0</v>
      </c>
      <c r="Z47" s="216">
        <v>42.69</v>
      </c>
      <c r="AA47" s="216">
        <v>25.8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11.95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245.35</v>
      </c>
      <c r="L48" s="216">
        <v>10.68</v>
      </c>
      <c r="M48" s="216">
        <v>2.67</v>
      </c>
      <c r="N48" s="216">
        <v>2.2000000000000002</v>
      </c>
      <c r="O48" s="216">
        <v>3.07</v>
      </c>
      <c r="P48" s="216">
        <v>1.39</v>
      </c>
      <c r="Q48" s="216">
        <v>10.02</v>
      </c>
      <c r="R48" s="216">
        <v>15.17</v>
      </c>
      <c r="S48" s="216">
        <v>6.35</v>
      </c>
      <c r="T48" s="216">
        <v>1.67</v>
      </c>
      <c r="U48" s="216">
        <v>2.08</v>
      </c>
      <c r="V48" s="216">
        <v>7.18</v>
      </c>
      <c r="W48" s="216">
        <v>15.58</v>
      </c>
      <c r="X48" s="216">
        <v>50.39</v>
      </c>
      <c r="Y48" s="216">
        <v>0</v>
      </c>
      <c r="Z48" s="216">
        <v>42.69</v>
      </c>
      <c r="AA48" s="216">
        <v>25.8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11.95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245.35</v>
      </c>
      <c r="L49" s="216">
        <v>9.56</v>
      </c>
      <c r="M49" s="216">
        <v>2.67</v>
      </c>
      <c r="N49" s="216">
        <v>2.2000000000000002</v>
      </c>
      <c r="O49" s="216">
        <v>3.07</v>
      </c>
      <c r="P49" s="216">
        <v>1.39</v>
      </c>
      <c r="Q49" s="216">
        <v>10.02</v>
      </c>
      <c r="R49" s="216">
        <v>15.03</v>
      </c>
      <c r="S49" s="216">
        <v>6.35</v>
      </c>
      <c r="T49" s="216">
        <v>1.67</v>
      </c>
      <c r="U49" s="216">
        <v>2.08</v>
      </c>
      <c r="V49" s="216">
        <v>7.18</v>
      </c>
      <c r="W49" s="216">
        <v>15.58</v>
      </c>
      <c r="X49" s="216">
        <v>50.39</v>
      </c>
      <c r="Y49" s="216">
        <v>0</v>
      </c>
      <c r="Z49" s="216">
        <v>42.69</v>
      </c>
      <c r="AA49" s="216">
        <v>25.8</v>
      </c>
      <c r="AB49" s="216">
        <v>0</v>
      </c>
      <c r="AC49" s="216">
        <v>-0.08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11.95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245.35</v>
      </c>
      <c r="L50" s="216">
        <v>9.57</v>
      </c>
      <c r="M50" s="216">
        <v>2.67</v>
      </c>
      <c r="N50" s="216">
        <v>2.2000000000000002</v>
      </c>
      <c r="O50" s="216">
        <v>3.07</v>
      </c>
      <c r="P50" s="216">
        <v>1.39</v>
      </c>
      <c r="Q50" s="216">
        <v>10.02</v>
      </c>
      <c r="R50" s="216">
        <v>15.03</v>
      </c>
      <c r="S50" s="216">
        <v>6.35</v>
      </c>
      <c r="T50" s="216">
        <v>1.67</v>
      </c>
      <c r="U50" s="216">
        <v>2.08</v>
      </c>
      <c r="V50" s="216">
        <v>7.18</v>
      </c>
      <c r="W50" s="216">
        <v>15.58</v>
      </c>
      <c r="X50" s="216">
        <v>50.39</v>
      </c>
      <c r="Y50" s="216">
        <v>0</v>
      </c>
      <c r="Z50" s="216">
        <v>42.69</v>
      </c>
      <c r="AA50" s="216">
        <v>25.8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11.95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245.35</v>
      </c>
      <c r="L51" s="216">
        <v>12.43</v>
      </c>
      <c r="M51" s="216">
        <v>2.67</v>
      </c>
      <c r="N51" s="216">
        <v>2.2000000000000002</v>
      </c>
      <c r="O51" s="216">
        <v>3.07</v>
      </c>
      <c r="P51" s="216">
        <v>1.39</v>
      </c>
      <c r="Q51" s="216">
        <v>10.02</v>
      </c>
      <c r="R51" s="216">
        <v>15.03</v>
      </c>
      <c r="S51" s="216">
        <v>6.35</v>
      </c>
      <c r="T51" s="216">
        <v>1.67</v>
      </c>
      <c r="U51" s="216">
        <v>2.08</v>
      </c>
      <c r="V51" s="216">
        <v>7.18</v>
      </c>
      <c r="W51" s="216">
        <v>15.58</v>
      </c>
      <c r="X51" s="216">
        <v>50.39</v>
      </c>
      <c r="Y51" s="216">
        <v>0</v>
      </c>
      <c r="Z51" s="216">
        <v>42.69</v>
      </c>
      <c r="AA51" s="216">
        <v>25.8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11.95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245.35</v>
      </c>
      <c r="L52" s="216">
        <v>12.43</v>
      </c>
      <c r="M52" s="216">
        <v>2.67</v>
      </c>
      <c r="N52" s="216">
        <v>2.2000000000000002</v>
      </c>
      <c r="O52" s="216">
        <v>3.07</v>
      </c>
      <c r="P52" s="216">
        <v>1.39</v>
      </c>
      <c r="Q52" s="216">
        <v>10.02</v>
      </c>
      <c r="R52" s="216">
        <v>15.03</v>
      </c>
      <c r="S52" s="216">
        <v>6.35</v>
      </c>
      <c r="T52" s="216">
        <v>1.67</v>
      </c>
      <c r="U52" s="216">
        <v>2.08</v>
      </c>
      <c r="V52" s="216">
        <v>7.18</v>
      </c>
      <c r="W52" s="216">
        <v>15.58</v>
      </c>
      <c r="X52" s="216">
        <v>50.39</v>
      </c>
      <c r="Y52" s="216">
        <v>0</v>
      </c>
      <c r="Z52" s="216">
        <v>42.69</v>
      </c>
      <c r="AA52" s="216">
        <v>25.8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11.95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245.35</v>
      </c>
      <c r="L53" s="216">
        <v>12.43</v>
      </c>
      <c r="M53" s="216">
        <v>2.67</v>
      </c>
      <c r="N53" s="216">
        <v>2.2000000000000002</v>
      </c>
      <c r="O53" s="216">
        <v>3.07</v>
      </c>
      <c r="P53" s="216">
        <v>1.65</v>
      </c>
      <c r="Q53" s="216">
        <v>10.02</v>
      </c>
      <c r="R53" s="216">
        <v>15.03</v>
      </c>
      <c r="S53" s="216">
        <v>6.35</v>
      </c>
      <c r="T53" s="216">
        <v>1.67</v>
      </c>
      <c r="U53" s="216">
        <v>2.08</v>
      </c>
      <c r="V53" s="216">
        <v>7.18</v>
      </c>
      <c r="W53" s="216">
        <v>15.58</v>
      </c>
      <c r="X53" s="216">
        <v>50.39</v>
      </c>
      <c r="Y53" s="216">
        <v>0</v>
      </c>
      <c r="Z53" s="216">
        <v>42.69</v>
      </c>
      <c r="AA53" s="216">
        <v>25.8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11.95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245.35</v>
      </c>
      <c r="L54" s="216">
        <v>12.43</v>
      </c>
      <c r="M54" s="216">
        <v>2.67</v>
      </c>
      <c r="N54" s="216">
        <v>2.2000000000000002</v>
      </c>
      <c r="O54" s="216">
        <v>3.07</v>
      </c>
      <c r="P54" s="216">
        <v>1.65</v>
      </c>
      <c r="Q54" s="216">
        <v>10.02</v>
      </c>
      <c r="R54" s="216">
        <v>15.03</v>
      </c>
      <c r="S54" s="216">
        <v>6.35</v>
      </c>
      <c r="T54" s="216">
        <v>1.67</v>
      </c>
      <c r="U54" s="216">
        <v>2.08</v>
      </c>
      <c r="V54" s="216">
        <v>7.18</v>
      </c>
      <c r="W54" s="216">
        <v>15.58</v>
      </c>
      <c r="X54" s="216">
        <v>50.39</v>
      </c>
      <c r="Y54" s="216">
        <v>0</v>
      </c>
      <c r="Z54" s="216">
        <v>42.69</v>
      </c>
      <c r="AA54" s="216">
        <v>25.8</v>
      </c>
      <c r="AB54" s="216">
        <v>0</v>
      </c>
      <c r="AC54" s="216">
        <v>-0.42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11.95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245.35</v>
      </c>
      <c r="L55" s="216">
        <v>12.43</v>
      </c>
      <c r="M55" s="216">
        <v>2.67</v>
      </c>
      <c r="N55" s="216">
        <v>2.2000000000000002</v>
      </c>
      <c r="O55" s="216">
        <v>3.07</v>
      </c>
      <c r="P55" s="216">
        <v>1.65</v>
      </c>
      <c r="Q55" s="216">
        <v>10.02</v>
      </c>
      <c r="R55" s="216">
        <v>10.24</v>
      </c>
      <c r="S55" s="216">
        <v>6.35</v>
      </c>
      <c r="T55" s="216">
        <v>1.67</v>
      </c>
      <c r="U55" s="216">
        <v>2.08</v>
      </c>
      <c r="V55" s="216">
        <v>7.18</v>
      </c>
      <c r="W55" s="216">
        <v>15.58</v>
      </c>
      <c r="X55" s="216">
        <v>50.39</v>
      </c>
      <c r="Y55" s="216">
        <v>0</v>
      </c>
      <c r="Z55" s="216">
        <v>42.69</v>
      </c>
      <c r="AA55" s="216">
        <v>25.8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11.95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245.35</v>
      </c>
      <c r="L56" s="216">
        <v>12.43</v>
      </c>
      <c r="M56" s="216">
        <v>2.67</v>
      </c>
      <c r="N56" s="216">
        <v>2.2000000000000002</v>
      </c>
      <c r="O56" s="216">
        <v>3.07</v>
      </c>
      <c r="P56" s="216">
        <v>1.65</v>
      </c>
      <c r="Q56" s="216">
        <v>10.02</v>
      </c>
      <c r="R56" s="216">
        <v>10.24</v>
      </c>
      <c r="S56" s="216">
        <v>6.35</v>
      </c>
      <c r="T56" s="216">
        <v>1.67</v>
      </c>
      <c r="U56" s="216">
        <v>2.08</v>
      </c>
      <c r="V56" s="216">
        <v>7.18</v>
      </c>
      <c r="W56" s="216">
        <v>15.58</v>
      </c>
      <c r="X56" s="216">
        <v>50.39</v>
      </c>
      <c r="Y56" s="216">
        <v>0</v>
      </c>
      <c r="Z56" s="216">
        <v>42.69</v>
      </c>
      <c r="AA56" s="216">
        <v>25.8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11.95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245.35</v>
      </c>
      <c r="L57" s="216">
        <v>12.43</v>
      </c>
      <c r="M57" s="216">
        <v>2.67</v>
      </c>
      <c r="N57" s="216">
        <v>2.2000000000000002</v>
      </c>
      <c r="O57" s="216">
        <v>3.07</v>
      </c>
      <c r="P57" s="216">
        <v>1.65</v>
      </c>
      <c r="Q57" s="216">
        <v>10.02</v>
      </c>
      <c r="R57" s="216">
        <v>10.24</v>
      </c>
      <c r="S57" s="216">
        <v>6.35</v>
      </c>
      <c r="T57" s="216">
        <v>1.67</v>
      </c>
      <c r="U57" s="216">
        <v>2.08</v>
      </c>
      <c r="V57" s="216">
        <v>7.18</v>
      </c>
      <c r="W57" s="216">
        <v>15.58</v>
      </c>
      <c r="X57" s="216">
        <v>50.39</v>
      </c>
      <c r="Y57" s="216">
        <v>0</v>
      </c>
      <c r="Z57" s="216">
        <v>42.68</v>
      </c>
      <c r="AA57" s="216">
        <v>25.8</v>
      </c>
      <c r="AB57" s="216">
        <v>0</v>
      </c>
      <c r="AC57" s="216">
        <v>5.23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11.95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245.35</v>
      </c>
      <c r="L58" s="216">
        <v>12.43</v>
      </c>
      <c r="M58" s="216">
        <v>2.67</v>
      </c>
      <c r="N58" s="216">
        <v>2.2000000000000002</v>
      </c>
      <c r="O58" s="216">
        <v>3.07</v>
      </c>
      <c r="P58" s="216">
        <v>1.65</v>
      </c>
      <c r="Q58" s="216">
        <v>10.02</v>
      </c>
      <c r="R58" s="216">
        <v>10.24</v>
      </c>
      <c r="S58" s="216">
        <v>6.35</v>
      </c>
      <c r="T58" s="216">
        <v>1.67</v>
      </c>
      <c r="U58" s="216">
        <v>2.08</v>
      </c>
      <c r="V58" s="216">
        <v>7.18</v>
      </c>
      <c r="W58" s="216">
        <v>15.58</v>
      </c>
      <c r="X58" s="216">
        <v>50.39</v>
      </c>
      <c r="Y58" s="216">
        <v>0</v>
      </c>
      <c r="Z58" s="216">
        <v>42.68</v>
      </c>
      <c r="AA58" s="216">
        <v>25.8</v>
      </c>
      <c r="AB58" s="216">
        <v>0</v>
      </c>
      <c r="AC58" s="216">
        <v>5.23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11.95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245.35</v>
      </c>
      <c r="L59" s="216">
        <v>12.43</v>
      </c>
      <c r="M59" s="216">
        <v>2.67</v>
      </c>
      <c r="N59" s="216">
        <v>2.2000000000000002</v>
      </c>
      <c r="O59" s="216">
        <v>3.07</v>
      </c>
      <c r="P59" s="216">
        <v>1.65</v>
      </c>
      <c r="Q59" s="216">
        <v>10.02</v>
      </c>
      <c r="R59" s="216">
        <v>10.24</v>
      </c>
      <c r="S59" s="216">
        <v>6.35</v>
      </c>
      <c r="T59" s="216">
        <v>1.67</v>
      </c>
      <c r="U59" s="216">
        <v>2.08</v>
      </c>
      <c r="V59" s="216">
        <v>7.18</v>
      </c>
      <c r="W59" s="216">
        <v>15.58</v>
      </c>
      <c r="X59" s="216">
        <v>50.39</v>
      </c>
      <c r="Y59" s="216">
        <v>0</v>
      </c>
      <c r="Z59" s="216">
        <v>42.69</v>
      </c>
      <c r="AA59" s="216">
        <v>25.8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11.95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245.35</v>
      </c>
      <c r="L60" s="216">
        <v>12.43</v>
      </c>
      <c r="M60" s="216">
        <v>2.67</v>
      </c>
      <c r="N60" s="216">
        <v>2.2000000000000002</v>
      </c>
      <c r="O60" s="216">
        <v>3.07</v>
      </c>
      <c r="P60" s="216">
        <v>1.65</v>
      </c>
      <c r="Q60" s="216">
        <v>10.02</v>
      </c>
      <c r="R60" s="216">
        <v>15.03</v>
      </c>
      <c r="S60" s="216">
        <v>6.35</v>
      </c>
      <c r="T60" s="216">
        <v>1.67</v>
      </c>
      <c r="U60" s="216">
        <v>2.08</v>
      </c>
      <c r="V60" s="216">
        <v>7.18</v>
      </c>
      <c r="W60" s="216">
        <v>15.58</v>
      </c>
      <c r="X60" s="216">
        <v>50.39</v>
      </c>
      <c r="Y60" s="216">
        <v>0</v>
      </c>
      <c r="Z60" s="216">
        <v>42.69</v>
      </c>
      <c r="AA60" s="216">
        <v>25.8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11.95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245.35</v>
      </c>
      <c r="L61" s="216">
        <v>12.43</v>
      </c>
      <c r="M61" s="216">
        <v>2.67</v>
      </c>
      <c r="N61" s="216">
        <v>2.2000000000000002</v>
      </c>
      <c r="O61" s="216">
        <v>3.07</v>
      </c>
      <c r="P61" s="216">
        <v>1.65</v>
      </c>
      <c r="Q61" s="216">
        <v>10.02</v>
      </c>
      <c r="R61" s="216">
        <v>15.03</v>
      </c>
      <c r="S61" s="216">
        <v>6.35</v>
      </c>
      <c r="T61" s="216">
        <v>1.67</v>
      </c>
      <c r="U61" s="216">
        <v>2.08</v>
      </c>
      <c r="V61" s="216">
        <v>7.18</v>
      </c>
      <c r="W61" s="216">
        <v>15.58</v>
      </c>
      <c r="X61" s="216">
        <v>50.39</v>
      </c>
      <c r="Y61" s="216">
        <v>0</v>
      </c>
      <c r="Z61" s="216">
        <v>42.69</v>
      </c>
      <c r="AA61" s="216">
        <v>25.8</v>
      </c>
      <c r="AB61" s="216">
        <v>0</v>
      </c>
      <c r="AC61" s="216">
        <v>5.23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11.95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245.35</v>
      </c>
      <c r="L62" s="216">
        <v>12.43</v>
      </c>
      <c r="M62" s="216">
        <v>2.67</v>
      </c>
      <c r="N62" s="216">
        <v>2.2000000000000002</v>
      </c>
      <c r="O62" s="216">
        <v>3.07</v>
      </c>
      <c r="P62" s="216">
        <v>1.65</v>
      </c>
      <c r="Q62" s="216">
        <v>10.02</v>
      </c>
      <c r="R62" s="216">
        <v>15.03</v>
      </c>
      <c r="S62" s="216">
        <v>6.35</v>
      </c>
      <c r="T62" s="216">
        <v>1.67</v>
      </c>
      <c r="U62" s="216">
        <v>2.08</v>
      </c>
      <c r="V62" s="216">
        <v>7.18</v>
      </c>
      <c r="W62" s="216">
        <v>15.58</v>
      </c>
      <c r="X62" s="216">
        <v>50.39</v>
      </c>
      <c r="Y62" s="216">
        <v>0</v>
      </c>
      <c r="Z62" s="216">
        <v>42.69</v>
      </c>
      <c r="AA62" s="216">
        <v>25.8</v>
      </c>
      <c r="AB62" s="216">
        <v>0</v>
      </c>
      <c r="AC62" s="216">
        <v>5.23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11.95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245.35</v>
      </c>
      <c r="L63" s="216">
        <v>12.43</v>
      </c>
      <c r="M63" s="216">
        <v>2.67</v>
      </c>
      <c r="N63" s="216">
        <v>2.2000000000000002</v>
      </c>
      <c r="O63" s="216">
        <v>3.07</v>
      </c>
      <c r="P63" s="216">
        <v>1.65</v>
      </c>
      <c r="Q63" s="216">
        <v>10.02</v>
      </c>
      <c r="R63" s="216">
        <v>15.04</v>
      </c>
      <c r="S63" s="216">
        <v>6.66</v>
      </c>
      <c r="T63" s="216">
        <v>1.67</v>
      </c>
      <c r="U63" s="216">
        <v>2.08</v>
      </c>
      <c r="V63" s="216">
        <v>7.18</v>
      </c>
      <c r="W63" s="216">
        <v>15.58</v>
      </c>
      <c r="X63" s="216">
        <v>50.39</v>
      </c>
      <c r="Y63" s="216">
        <v>0</v>
      </c>
      <c r="Z63" s="216">
        <v>42.69</v>
      </c>
      <c r="AA63" s="216">
        <v>25.8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11.95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245.35</v>
      </c>
      <c r="L64" s="216">
        <v>12.43</v>
      </c>
      <c r="M64" s="216">
        <v>2.67</v>
      </c>
      <c r="N64" s="216">
        <v>2.2000000000000002</v>
      </c>
      <c r="O64" s="216">
        <v>3.07</v>
      </c>
      <c r="P64" s="216">
        <v>1.65</v>
      </c>
      <c r="Q64" s="216">
        <v>10.02</v>
      </c>
      <c r="R64" s="216">
        <v>15.04</v>
      </c>
      <c r="S64" s="216">
        <v>6.66</v>
      </c>
      <c r="T64" s="216">
        <v>1.67</v>
      </c>
      <c r="U64" s="216">
        <v>2.08</v>
      </c>
      <c r="V64" s="216">
        <v>7.18</v>
      </c>
      <c r="W64" s="216">
        <v>15.58</v>
      </c>
      <c r="X64" s="216">
        <v>50.39</v>
      </c>
      <c r="Y64" s="216">
        <v>0</v>
      </c>
      <c r="Z64" s="216">
        <v>42.69</v>
      </c>
      <c r="AA64" s="216">
        <v>25.8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11.95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245.35</v>
      </c>
      <c r="L65" s="216">
        <v>12.43</v>
      </c>
      <c r="M65" s="216">
        <v>2.67</v>
      </c>
      <c r="N65" s="216">
        <v>2.2000000000000002</v>
      </c>
      <c r="O65" s="216">
        <v>3.07</v>
      </c>
      <c r="P65" s="216">
        <v>1.65</v>
      </c>
      <c r="Q65" s="216">
        <v>10.02</v>
      </c>
      <c r="R65" s="216">
        <v>15.17</v>
      </c>
      <c r="S65" s="216">
        <v>6.66</v>
      </c>
      <c r="T65" s="216">
        <v>1.67</v>
      </c>
      <c r="U65" s="216">
        <v>2.08</v>
      </c>
      <c r="V65" s="216">
        <v>7.18</v>
      </c>
      <c r="W65" s="216">
        <v>15.58</v>
      </c>
      <c r="X65" s="216">
        <v>50.39</v>
      </c>
      <c r="Y65" s="216">
        <v>0</v>
      </c>
      <c r="Z65" s="216">
        <v>42.69</v>
      </c>
      <c r="AA65" s="216">
        <v>25.8</v>
      </c>
      <c r="AB65" s="216">
        <v>0</v>
      </c>
      <c r="AC65" s="216">
        <v>5.23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11.95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245.35</v>
      </c>
      <c r="L66" s="216">
        <v>12.43</v>
      </c>
      <c r="M66" s="216">
        <v>2.67</v>
      </c>
      <c r="N66" s="216">
        <v>2.2000000000000002</v>
      </c>
      <c r="O66" s="216">
        <v>3.07</v>
      </c>
      <c r="P66" s="216">
        <v>1.65</v>
      </c>
      <c r="Q66" s="216">
        <v>10.02</v>
      </c>
      <c r="R66" s="216">
        <v>15.17</v>
      </c>
      <c r="S66" s="216">
        <v>6.66</v>
      </c>
      <c r="T66" s="216">
        <v>1.67</v>
      </c>
      <c r="U66" s="216">
        <v>2.08</v>
      </c>
      <c r="V66" s="216">
        <v>7.18</v>
      </c>
      <c r="W66" s="216">
        <v>15.58</v>
      </c>
      <c r="X66" s="216">
        <v>50.39</v>
      </c>
      <c r="Y66" s="216">
        <v>0</v>
      </c>
      <c r="Z66" s="216">
        <v>42.69</v>
      </c>
      <c r="AA66" s="216">
        <v>25.8</v>
      </c>
      <c r="AB66" s="216">
        <v>0</v>
      </c>
      <c r="AC66" s="216">
        <v>5.23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11.95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245.35</v>
      </c>
      <c r="L67" s="216">
        <v>12.43</v>
      </c>
      <c r="M67" s="216">
        <v>2.67</v>
      </c>
      <c r="N67" s="216">
        <v>2.2000000000000002</v>
      </c>
      <c r="O67" s="216">
        <v>3.07</v>
      </c>
      <c r="P67" s="216">
        <v>1.65</v>
      </c>
      <c r="Q67" s="216">
        <v>10.02</v>
      </c>
      <c r="R67" s="216">
        <v>15.17</v>
      </c>
      <c r="S67" s="216">
        <v>6.66</v>
      </c>
      <c r="T67" s="216">
        <v>1.67</v>
      </c>
      <c r="U67" s="216">
        <v>2.08</v>
      </c>
      <c r="V67" s="216">
        <v>7.18</v>
      </c>
      <c r="W67" s="216">
        <v>15.58</v>
      </c>
      <c r="X67" s="216">
        <v>50.39</v>
      </c>
      <c r="Y67" s="216">
        <v>0</v>
      </c>
      <c r="Z67" s="216">
        <v>42.69</v>
      </c>
      <c r="AA67" s="216">
        <v>25.8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11.95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245.35</v>
      </c>
      <c r="L68" s="216">
        <v>12.43</v>
      </c>
      <c r="M68" s="216">
        <v>2.67</v>
      </c>
      <c r="N68" s="216">
        <v>2.2000000000000002</v>
      </c>
      <c r="O68" s="216">
        <v>3.07</v>
      </c>
      <c r="P68" s="216">
        <v>1.65</v>
      </c>
      <c r="Q68" s="216">
        <v>10.02</v>
      </c>
      <c r="R68" s="216">
        <v>15.17</v>
      </c>
      <c r="S68" s="216">
        <v>7.09</v>
      </c>
      <c r="T68" s="216">
        <v>1.67</v>
      </c>
      <c r="U68" s="216">
        <v>2.08</v>
      </c>
      <c r="V68" s="216">
        <v>7.18</v>
      </c>
      <c r="W68" s="216">
        <v>15.58</v>
      </c>
      <c r="X68" s="216">
        <v>50.39</v>
      </c>
      <c r="Y68" s="216">
        <v>0</v>
      </c>
      <c r="Z68" s="216">
        <v>42.69</v>
      </c>
      <c r="AA68" s="216">
        <v>25.8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11.95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245.35</v>
      </c>
      <c r="L69" s="216">
        <v>12.43</v>
      </c>
      <c r="M69" s="216">
        <v>2.67</v>
      </c>
      <c r="N69" s="216">
        <v>2.2000000000000002</v>
      </c>
      <c r="O69" s="216">
        <v>3.07</v>
      </c>
      <c r="P69" s="216">
        <v>1.65</v>
      </c>
      <c r="Q69" s="216">
        <v>10.02</v>
      </c>
      <c r="R69" s="216">
        <v>15.17</v>
      </c>
      <c r="S69" s="216">
        <v>8.7100000000000009</v>
      </c>
      <c r="T69" s="216">
        <v>1.67</v>
      </c>
      <c r="U69" s="216">
        <v>2.08</v>
      </c>
      <c r="V69" s="216">
        <v>7.18</v>
      </c>
      <c r="W69" s="216">
        <v>15.58</v>
      </c>
      <c r="X69" s="216">
        <v>50.39</v>
      </c>
      <c r="Y69" s="216">
        <v>0</v>
      </c>
      <c r="Z69" s="216">
        <v>42.69</v>
      </c>
      <c r="AA69" s="216">
        <v>25.8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11.95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245.35</v>
      </c>
      <c r="L70" s="216">
        <v>12.43</v>
      </c>
      <c r="M70" s="216">
        <v>2.67</v>
      </c>
      <c r="N70" s="216">
        <v>2.2000000000000002</v>
      </c>
      <c r="O70" s="216">
        <v>3.07</v>
      </c>
      <c r="P70" s="216">
        <v>1.65</v>
      </c>
      <c r="Q70" s="216">
        <v>10.02</v>
      </c>
      <c r="R70" s="216">
        <v>15.17</v>
      </c>
      <c r="S70" s="216">
        <v>8.7100000000000009</v>
      </c>
      <c r="T70" s="216">
        <v>1.67</v>
      </c>
      <c r="U70" s="216">
        <v>2.08</v>
      </c>
      <c r="V70" s="216">
        <v>7.18</v>
      </c>
      <c r="W70" s="216">
        <v>15.58</v>
      </c>
      <c r="X70" s="216">
        <v>50.39</v>
      </c>
      <c r="Y70" s="216">
        <v>0</v>
      </c>
      <c r="Z70" s="216">
        <v>42.69</v>
      </c>
      <c r="AA70" s="216">
        <v>25.8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11.95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245.35</v>
      </c>
      <c r="L71" s="216">
        <v>12.43</v>
      </c>
      <c r="M71" s="216">
        <v>2.67</v>
      </c>
      <c r="N71" s="216">
        <v>2.2000000000000002</v>
      </c>
      <c r="O71" s="216">
        <v>3.07</v>
      </c>
      <c r="P71" s="216">
        <v>1.65</v>
      </c>
      <c r="Q71" s="216">
        <v>10.02</v>
      </c>
      <c r="R71" s="216">
        <v>0.8</v>
      </c>
      <c r="S71" s="216">
        <v>8.73</v>
      </c>
      <c r="T71" s="216">
        <v>1.67</v>
      </c>
      <c r="U71" s="216">
        <v>2.08</v>
      </c>
      <c r="V71" s="216">
        <v>0.36</v>
      </c>
      <c r="W71" s="216">
        <v>15.58</v>
      </c>
      <c r="X71" s="216">
        <v>11.3</v>
      </c>
      <c r="Y71" s="216">
        <v>0</v>
      </c>
      <c r="Z71" s="216">
        <v>42.69</v>
      </c>
      <c r="AA71" s="216">
        <v>25.8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11.95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245.35</v>
      </c>
      <c r="L72" s="216">
        <v>12.43</v>
      </c>
      <c r="M72" s="216">
        <v>2.67</v>
      </c>
      <c r="N72" s="216">
        <v>2.2000000000000002</v>
      </c>
      <c r="O72" s="216">
        <v>3.07</v>
      </c>
      <c r="P72" s="216">
        <v>1.65</v>
      </c>
      <c r="Q72" s="216">
        <v>10.02</v>
      </c>
      <c r="R72" s="216">
        <v>0.8</v>
      </c>
      <c r="S72" s="216">
        <v>8.73</v>
      </c>
      <c r="T72" s="216">
        <v>1.67</v>
      </c>
      <c r="U72" s="216">
        <v>2.08</v>
      </c>
      <c r="V72" s="216">
        <v>0.36</v>
      </c>
      <c r="W72" s="216">
        <v>15.58</v>
      </c>
      <c r="X72" s="216">
        <v>3.44</v>
      </c>
      <c r="Y72" s="216">
        <v>0</v>
      </c>
      <c r="Z72" s="216">
        <v>42.69</v>
      </c>
      <c r="AA72" s="216">
        <v>25.8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11.95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245.35</v>
      </c>
      <c r="L73" s="216">
        <v>12.43</v>
      </c>
      <c r="M73" s="216">
        <v>2.67</v>
      </c>
      <c r="N73" s="216">
        <v>2.2000000000000002</v>
      </c>
      <c r="O73" s="216">
        <v>3.07</v>
      </c>
      <c r="P73" s="216">
        <v>1.65</v>
      </c>
      <c r="Q73" s="216">
        <v>10.02</v>
      </c>
      <c r="R73" s="216">
        <v>0.8</v>
      </c>
      <c r="S73" s="216">
        <v>9.5</v>
      </c>
      <c r="T73" s="216">
        <v>1.67</v>
      </c>
      <c r="U73" s="216">
        <v>2.08</v>
      </c>
      <c r="V73" s="216">
        <v>0.36</v>
      </c>
      <c r="W73" s="216">
        <v>15.58</v>
      </c>
      <c r="X73" s="216">
        <v>22.87</v>
      </c>
      <c r="Y73" s="216">
        <v>0</v>
      </c>
      <c r="Z73" s="216">
        <v>42.69</v>
      </c>
      <c r="AA73" s="216">
        <v>25.8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11.95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245.35</v>
      </c>
      <c r="L74" s="216">
        <v>12.43</v>
      </c>
      <c r="M74" s="216">
        <v>2.67</v>
      </c>
      <c r="N74" s="216">
        <v>2.2000000000000002</v>
      </c>
      <c r="O74" s="216">
        <v>3.07</v>
      </c>
      <c r="P74" s="216">
        <v>1.65</v>
      </c>
      <c r="Q74" s="216">
        <v>10.02</v>
      </c>
      <c r="R74" s="216">
        <v>0.8</v>
      </c>
      <c r="S74" s="216">
        <v>9.5</v>
      </c>
      <c r="T74" s="216">
        <v>1.67</v>
      </c>
      <c r="U74" s="216">
        <v>2.08</v>
      </c>
      <c r="V74" s="216">
        <v>0.36</v>
      </c>
      <c r="W74" s="216">
        <v>15.58</v>
      </c>
      <c r="X74" s="216">
        <v>23.31</v>
      </c>
      <c r="Y74" s="216">
        <v>0</v>
      </c>
      <c r="Z74" s="216">
        <v>42.69</v>
      </c>
      <c r="AA74" s="216">
        <v>25.8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11.95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256.18</v>
      </c>
      <c r="L75" s="216">
        <v>12.43</v>
      </c>
      <c r="M75" s="216">
        <v>2.67</v>
      </c>
      <c r="N75" s="216">
        <v>2.2000000000000002</v>
      </c>
      <c r="O75" s="216">
        <v>3.07</v>
      </c>
      <c r="P75" s="216">
        <v>1.65</v>
      </c>
      <c r="Q75" s="216">
        <v>10.02</v>
      </c>
      <c r="R75" s="216">
        <v>0.8</v>
      </c>
      <c r="S75" s="216">
        <v>0.49</v>
      </c>
      <c r="T75" s="216">
        <v>1.67</v>
      </c>
      <c r="U75" s="216">
        <v>2.08</v>
      </c>
      <c r="V75" s="216">
        <v>0.36</v>
      </c>
      <c r="W75" s="216">
        <v>5.7</v>
      </c>
      <c r="X75" s="216">
        <v>23.31</v>
      </c>
      <c r="Y75" s="216">
        <v>0</v>
      </c>
      <c r="Z75" s="216">
        <v>2.4500000000000002</v>
      </c>
      <c r="AA75" s="216">
        <v>1.59</v>
      </c>
      <c r="AB75" s="216">
        <v>0</v>
      </c>
      <c r="AC75" s="216">
        <v>-0.83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11.95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256.18</v>
      </c>
      <c r="L76" s="216">
        <v>12.43</v>
      </c>
      <c r="M76" s="216">
        <v>2.67</v>
      </c>
      <c r="N76" s="216">
        <v>2.2000000000000002</v>
      </c>
      <c r="O76" s="216">
        <v>3.07</v>
      </c>
      <c r="P76" s="216">
        <v>1.65</v>
      </c>
      <c r="Q76" s="216">
        <v>10.02</v>
      </c>
      <c r="R76" s="216">
        <v>0.8</v>
      </c>
      <c r="S76" s="216">
        <v>0.49</v>
      </c>
      <c r="T76" s="216">
        <v>1.67</v>
      </c>
      <c r="U76" s="216">
        <v>2.08</v>
      </c>
      <c r="V76" s="216">
        <v>0.36</v>
      </c>
      <c r="W76" s="216">
        <v>5.7</v>
      </c>
      <c r="X76" s="216">
        <v>23.31</v>
      </c>
      <c r="Y76" s="216">
        <v>0</v>
      </c>
      <c r="Z76" s="216">
        <v>2.4500000000000002</v>
      </c>
      <c r="AA76" s="216">
        <v>1.59</v>
      </c>
      <c r="AB76" s="216">
        <v>0</v>
      </c>
      <c r="AC76" s="216">
        <v>-0.83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11.95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208.18</v>
      </c>
      <c r="L77" s="216">
        <v>12.43</v>
      </c>
      <c r="M77" s="216">
        <v>2.67</v>
      </c>
      <c r="N77" s="216">
        <v>2.2000000000000002</v>
      </c>
      <c r="O77" s="216">
        <v>3.07</v>
      </c>
      <c r="P77" s="216">
        <v>1.65</v>
      </c>
      <c r="Q77" s="216">
        <v>10.02</v>
      </c>
      <c r="R77" s="216">
        <v>0.8</v>
      </c>
      <c r="S77" s="216">
        <v>0.49</v>
      </c>
      <c r="T77" s="216">
        <v>1.67</v>
      </c>
      <c r="U77" s="216">
        <v>2.08</v>
      </c>
      <c r="V77" s="216">
        <v>0.36</v>
      </c>
      <c r="W77" s="216">
        <v>7.66</v>
      </c>
      <c r="X77" s="216">
        <v>32</v>
      </c>
      <c r="Y77" s="216">
        <v>0</v>
      </c>
      <c r="Z77" s="216">
        <v>2.4500000000000002</v>
      </c>
      <c r="AA77" s="216">
        <v>1.59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11.95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208.18</v>
      </c>
      <c r="L78" s="216">
        <v>12.43</v>
      </c>
      <c r="M78" s="216">
        <v>2.67</v>
      </c>
      <c r="N78" s="216">
        <v>2.2000000000000002</v>
      </c>
      <c r="O78" s="216">
        <v>3.07</v>
      </c>
      <c r="P78" s="216">
        <v>1.65</v>
      </c>
      <c r="Q78" s="216">
        <v>10.02</v>
      </c>
      <c r="R78" s="216">
        <v>0.8</v>
      </c>
      <c r="S78" s="216">
        <v>0.49</v>
      </c>
      <c r="T78" s="216">
        <v>1.67</v>
      </c>
      <c r="U78" s="216">
        <v>2.08</v>
      </c>
      <c r="V78" s="216">
        <v>0.36</v>
      </c>
      <c r="W78" s="216">
        <v>7.66</v>
      </c>
      <c r="X78" s="216">
        <v>32</v>
      </c>
      <c r="Y78" s="216">
        <v>0</v>
      </c>
      <c r="Z78" s="216">
        <v>2.4500000000000002</v>
      </c>
      <c r="AA78" s="216">
        <v>1.59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11.95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47.58</v>
      </c>
      <c r="J79" s="216">
        <v>0</v>
      </c>
      <c r="K79" s="216">
        <v>160.18</v>
      </c>
      <c r="L79" s="216">
        <v>12.43</v>
      </c>
      <c r="M79" s="216">
        <v>2.67</v>
      </c>
      <c r="N79" s="216">
        <v>2.2000000000000002</v>
      </c>
      <c r="O79" s="216">
        <v>3.07</v>
      </c>
      <c r="P79" s="216">
        <v>1.65</v>
      </c>
      <c r="Q79" s="216">
        <v>10.02</v>
      </c>
      <c r="R79" s="216">
        <v>0.8</v>
      </c>
      <c r="S79" s="216">
        <v>0.49</v>
      </c>
      <c r="T79" s="216">
        <v>1.67</v>
      </c>
      <c r="U79" s="216">
        <v>2.08</v>
      </c>
      <c r="V79" s="216">
        <v>0.36</v>
      </c>
      <c r="W79" s="216">
        <v>7.66</v>
      </c>
      <c r="X79" s="216">
        <v>32</v>
      </c>
      <c r="Y79" s="216">
        <v>0</v>
      </c>
      <c r="Z79" s="216">
        <v>2.4500000000000002</v>
      </c>
      <c r="AA79" s="216">
        <v>1.59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12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47.58</v>
      </c>
      <c r="J80" s="216">
        <v>0</v>
      </c>
      <c r="K80" s="216">
        <v>160.18</v>
      </c>
      <c r="L80" s="216">
        <v>12.43</v>
      </c>
      <c r="M80" s="216">
        <v>2.67</v>
      </c>
      <c r="N80" s="216">
        <v>2.2000000000000002</v>
      </c>
      <c r="O80" s="216">
        <v>3.07</v>
      </c>
      <c r="P80" s="216">
        <v>1.65</v>
      </c>
      <c r="Q80" s="216">
        <v>10.02</v>
      </c>
      <c r="R80" s="216">
        <v>0.8</v>
      </c>
      <c r="S80" s="216">
        <v>0.49</v>
      </c>
      <c r="T80" s="216">
        <v>1.67</v>
      </c>
      <c r="U80" s="216">
        <v>2.08</v>
      </c>
      <c r="V80" s="216">
        <v>0.36</v>
      </c>
      <c r="W80" s="216">
        <v>7.66</v>
      </c>
      <c r="X80" s="216">
        <v>32</v>
      </c>
      <c r="Y80" s="216">
        <v>0</v>
      </c>
      <c r="Z80" s="216">
        <v>2.4500000000000002</v>
      </c>
      <c r="AA80" s="216">
        <v>1.59</v>
      </c>
      <c r="AB80" s="216">
        <v>0</v>
      </c>
      <c r="AC80" s="216">
        <v>0.42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47.58</v>
      </c>
      <c r="J81" s="216">
        <v>0</v>
      </c>
      <c r="K81" s="216">
        <v>160.18</v>
      </c>
      <c r="L81" s="216">
        <v>12.43</v>
      </c>
      <c r="M81" s="216">
        <v>2.67</v>
      </c>
      <c r="N81" s="216">
        <v>2.2000000000000002</v>
      </c>
      <c r="O81" s="216">
        <v>3.07</v>
      </c>
      <c r="P81" s="216">
        <v>1.65</v>
      </c>
      <c r="Q81" s="216">
        <v>10.02</v>
      </c>
      <c r="R81" s="216">
        <v>0.8</v>
      </c>
      <c r="S81" s="216">
        <v>0.49</v>
      </c>
      <c r="T81" s="216">
        <v>1.67</v>
      </c>
      <c r="U81" s="216">
        <v>2.08</v>
      </c>
      <c r="V81" s="216">
        <v>0.36</v>
      </c>
      <c r="W81" s="216">
        <v>7.66</v>
      </c>
      <c r="X81" s="216">
        <v>32</v>
      </c>
      <c r="Y81" s="216">
        <v>0</v>
      </c>
      <c r="Z81" s="216">
        <v>2.4500000000000002</v>
      </c>
      <c r="AA81" s="216">
        <v>1.59</v>
      </c>
      <c r="AB81" s="216">
        <v>0</v>
      </c>
      <c r="AC81" s="216">
        <v>0.42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12.07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47.58</v>
      </c>
      <c r="J82" s="216">
        <v>0</v>
      </c>
      <c r="K82" s="216">
        <v>160.18</v>
      </c>
      <c r="L82" s="216">
        <v>12.43</v>
      </c>
      <c r="M82" s="216">
        <v>2.67</v>
      </c>
      <c r="N82" s="216">
        <v>2.2000000000000002</v>
      </c>
      <c r="O82" s="216">
        <v>3.07</v>
      </c>
      <c r="P82" s="216">
        <v>1.65</v>
      </c>
      <c r="Q82" s="216">
        <v>10.02</v>
      </c>
      <c r="R82" s="216">
        <v>0.8</v>
      </c>
      <c r="S82" s="216">
        <v>0.49</v>
      </c>
      <c r="T82" s="216">
        <v>1.67</v>
      </c>
      <c r="U82" s="216">
        <v>2.08</v>
      </c>
      <c r="V82" s="216">
        <v>0.36</v>
      </c>
      <c r="W82" s="216">
        <v>7.66</v>
      </c>
      <c r="X82" s="216">
        <v>32</v>
      </c>
      <c r="Y82" s="216">
        <v>0</v>
      </c>
      <c r="Z82" s="216">
        <v>2.4500000000000002</v>
      </c>
      <c r="AA82" s="216">
        <v>1.59</v>
      </c>
      <c r="AB82" s="216">
        <v>0</v>
      </c>
      <c r="AC82" s="216">
        <v>0.42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12.12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47.58</v>
      </c>
      <c r="J83" s="216">
        <v>0</v>
      </c>
      <c r="K83" s="216">
        <v>160.18</v>
      </c>
      <c r="L83" s="216">
        <v>12.43</v>
      </c>
      <c r="M83" s="216">
        <v>2.67</v>
      </c>
      <c r="N83" s="216">
        <v>2.2000000000000002</v>
      </c>
      <c r="O83" s="216">
        <v>3.07</v>
      </c>
      <c r="P83" s="216">
        <v>1.65</v>
      </c>
      <c r="Q83" s="216">
        <v>10.02</v>
      </c>
      <c r="R83" s="216">
        <v>0.8</v>
      </c>
      <c r="S83" s="216">
        <v>0.49</v>
      </c>
      <c r="T83" s="216">
        <v>1.67</v>
      </c>
      <c r="U83" s="216">
        <v>2.08</v>
      </c>
      <c r="V83" s="216">
        <v>0.36</v>
      </c>
      <c r="W83" s="216">
        <v>7.66</v>
      </c>
      <c r="X83" s="216">
        <v>32</v>
      </c>
      <c r="Y83" s="216">
        <v>0</v>
      </c>
      <c r="Z83" s="216">
        <v>2.4500000000000002</v>
      </c>
      <c r="AA83" s="216">
        <v>1.59</v>
      </c>
      <c r="AB83" s="216">
        <v>0</v>
      </c>
      <c r="AC83" s="216">
        <v>0.83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12.12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47.58</v>
      </c>
      <c r="J84" s="216">
        <v>0</v>
      </c>
      <c r="K84" s="216">
        <v>160.18</v>
      </c>
      <c r="L84" s="216">
        <v>12.43</v>
      </c>
      <c r="M84" s="216">
        <v>2.67</v>
      </c>
      <c r="N84" s="216">
        <v>2.2000000000000002</v>
      </c>
      <c r="O84" s="216">
        <v>3.07</v>
      </c>
      <c r="P84" s="216">
        <v>1.65</v>
      </c>
      <c r="Q84" s="216">
        <v>10.02</v>
      </c>
      <c r="R84" s="216">
        <v>0.8</v>
      </c>
      <c r="S84" s="216">
        <v>0.49</v>
      </c>
      <c r="T84" s="216">
        <v>1.67</v>
      </c>
      <c r="U84" s="216">
        <v>2.08</v>
      </c>
      <c r="V84" s="216">
        <v>0.36</v>
      </c>
      <c r="W84" s="216">
        <v>7.66</v>
      </c>
      <c r="X84" s="216">
        <v>32</v>
      </c>
      <c r="Y84" s="216">
        <v>0</v>
      </c>
      <c r="Z84" s="216">
        <v>2.4500000000000002</v>
      </c>
      <c r="AA84" s="216">
        <v>1.59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12.19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47.58</v>
      </c>
      <c r="J85" s="216">
        <v>0</v>
      </c>
      <c r="K85" s="216">
        <v>160.18</v>
      </c>
      <c r="L85" s="216">
        <v>12.43</v>
      </c>
      <c r="M85" s="216">
        <v>2.67</v>
      </c>
      <c r="N85" s="216">
        <v>2.2000000000000002</v>
      </c>
      <c r="O85" s="216">
        <v>3.07</v>
      </c>
      <c r="P85" s="216">
        <v>1.65</v>
      </c>
      <c r="Q85" s="216">
        <v>10.02</v>
      </c>
      <c r="R85" s="216">
        <v>0.8</v>
      </c>
      <c r="S85" s="216">
        <v>0.49</v>
      </c>
      <c r="T85" s="216">
        <v>1.67</v>
      </c>
      <c r="U85" s="216">
        <v>2.08</v>
      </c>
      <c r="V85" s="216">
        <v>0.36</v>
      </c>
      <c r="W85" s="216">
        <v>7.66</v>
      </c>
      <c r="X85" s="216">
        <v>32</v>
      </c>
      <c r="Y85" s="216">
        <v>0</v>
      </c>
      <c r="Z85" s="216">
        <v>2.4500000000000002</v>
      </c>
      <c r="AA85" s="216">
        <v>1.59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12.24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47.58</v>
      </c>
      <c r="J86" s="216">
        <v>0</v>
      </c>
      <c r="K86" s="216">
        <v>160.18</v>
      </c>
      <c r="L86" s="216">
        <v>12.43</v>
      </c>
      <c r="M86" s="216">
        <v>2.67</v>
      </c>
      <c r="N86" s="216">
        <v>2.2000000000000002</v>
      </c>
      <c r="O86" s="216">
        <v>3.07</v>
      </c>
      <c r="P86" s="216">
        <v>1.65</v>
      </c>
      <c r="Q86" s="216">
        <v>10.02</v>
      </c>
      <c r="R86" s="216">
        <v>0.8</v>
      </c>
      <c r="S86" s="216">
        <v>0.49</v>
      </c>
      <c r="T86" s="216">
        <v>1.67</v>
      </c>
      <c r="U86" s="216">
        <v>2.08</v>
      </c>
      <c r="V86" s="216">
        <v>0.36</v>
      </c>
      <c r="W86" s="216">
        <v>7.66</v>
      </c>
      <c r="X86" s="216">
        <v>32</v>
      </c>
      <c r="Y86" s="216">
        <v>0</v>
      </c>
      <c r="Z86" s="216">
        <v>2.4500000000000002</v>
      </c>
      <c r="AA86" s="216">
        <v>1.59</v>
      </c>
      <c r="AB86" s="216">
        <v>0</v>
      </c>
      <c r="AC86" s="216">
        <v>6.1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12.24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47.58</v>
      </c>
      <c r="J87" s="216">
        <v>0</v>
      </c>
      <c r="K87" s="216">
        <v>160.18</v>
      </c>
      <c r="L87" s="216">
        <v>12.43</v>
      </c>
      <c r="M87" s="216">
        <v>2.67</v>
      </c>
      <c r="N87" s="216">
        <v>2.2000000000000002</v>
      </c>
      <c r="O87" s="216">
        <v>3.07</v>
      </c>
      <c r="P87" s="216">
        <v>1.65</v>
      </c>
      <c r="Q87" s="216">
        <v>10.02</v>
      </c>
      <c r="R87" s="216">
        <v>0.8</v>
      </c>
      <c r="S87" s="216">
        <v>0.49</v>
      </c>
      <c r="T87" s="216">
        <v>1.67</v>
      </c>
      <c r="U87" s="216">
        <v>2.08</v>
      </c>
      <c r="V87" s="216">
        <v>0.36</v>
      </c>
      <c r="W87" s="216">
        <v>7.66</v>
      </c>
      <c r="X87" s="216">
        <v>32</v>
      </c>
      <c r="Y87" s="216">
        <v>0</v>
      </c>
      <c r="Z87" s="216">
        <v>2.4500000000000002</v>
      </c>
      <c r="AA87" s="216">
        <v>1.59</v>
      </c>
      <c r="AB87" s="216">
        <v>0</v>
      </c>
      <c r="AC87" s="216">
        <v>6.1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12.31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47.58</v>
      </c>
      <c r="J88" s="216">
        <v>0</v>
      </c>
      <c r="K88" s="216">
        <v>160.18</v>
      </c>
      <c r="L88" s="216">
        <v>12.43</v>
      </c>
      <c r="M88" s="216">
        <v>2.67</v>
      </c>
      <c r="N88" s="216">
        <v>2.2000000000000002</v>
      </c>
      <c r="O88" s="216">
        <v>3.07</v>
      </c>
      <c r="P88" s="216">
        <v>1.65</v>
      </c>
      <c r="Q88" s="216">
        <v>10.02</v>
      </c>
      <c r="R88" s="216">
        <v>0.8</v>
      </c>
      <c r="S88" s="216">
        <v>0.49</v>
      </c>
      <c r="T88" s="216">
        <v>1.67</v>
      </c>
      <c r="U88" s="216">
        <v>2.08</v>
      </c>
      <c r="V88" s="216">
        <v>0.36</v>
      </c>
      <c r="W88" s="216">
        <v>7.66</v>
      </c>
      <c r="X88" s="216">
        <v>32</v>
      </c>
      <c r="Y88" s="216">
        <v>0</v>
      </c>
      <c r="Z88" s="216">
        <v>2.4500000000000002</v>
      </c>
      <c r="AA88" s="216">
        <v>1.59</v>
      </c>
      <c r="AB88" s="216">
        <v>0</v>
      </c>
      <c r="AC88" s="216">
        <v>6.1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12.42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47.58</v>
      </c>
      <c r="J89" s="216">
        <v>0</v>
      </c>
      <c r="K89" s="216">
        <v>160.18</v>
      </c>
      <c r="L89" s="216">
        <v>12.43</v>
      </c>
      <c r="M89" s="216">
        <v>2.67</v>
      </c>
      <c r="N89" s="216">
        <v>2.2000000000000002</v>
      </c>
      <c r="O89" s="216">
        <v>3.07</v>
      </c>
      <c r="P89" s="216">
        <v>1.65</v>
      </c>
      <c r="Q89" s="216">
        <v>10.02</v>
      </c>
      <c r="R89" s="216">
        <v>0.8</v>
      </c>
      <c r="S89" s="216">
        <v>0.49</v>
      </c>
      <c r="T89" s="216">
        <v>1.67</v>
      </c>
      <c r="U89" s="216">
        <v>2.08</v>
      </c>
      <c r="V89" s="216">
        <v>0.36</v>
      </c>
      <c r="W89" s="216">
        <v>7.66</v>
      </c>
      <c r="X89" s="216">
        <v>32</v>
      </c>
      <c r="Y89" s="216">
        <v>0</v>
      </c>
      <c r="Z89" s="216">
        <v>2.4500000000000002</v>
      </c>
      <c r="AA89" s="216">
        <v>1.59</v>
      </c>
      <c r="AB89" s="216">
        <v>0</v>
      </c>
      <c r="AC89" s="216">
        <v>6.1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12.54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47.58</v>
      </c>
      <c r="J90" s="216">
        <v>0</v>
      </c>
      <c r="K90" s="216">
        <v>160.18</v>
      </c>
      <c r="L90" s="216">
        <v>12.43</v>
      </c>
      <c r="M90" s="216">
        <v>2.67</v>
      </c>
      <c r="N90" s="216">
        <v>2.2000000000000002</v>
      </c>
      <c r="O90" s="216">
        <v>3.07</v>
      </c>
      <c r="P90" s="216">
        <v>1.65</v>
      </c>
      <c r="Q90" s="216">
        <v>10.02</v>
      </c>
      <c r="R90" s="216">
        <v>0.8</v>
      </c>
      <c r="S90" s="216">
        <v>0.49</v>
      </c>
      <c r="T90" s="216">
        <v>1.67</v>
      </c>
      <c r="U90" s="216">
        <v>2.08</v>
      </c>
      <c r="V90" s="216">
        <v>0.36</v>
      </c>
      <c r="W90" s="216">
        <v>7.66</v>
      </c>
      <c r="X90" s="216">
        <v>32</v>
      </c>
      <c r="Y90" s="216">
        <v>0</v>
      </c>
      <c r="Z90" s="216">
        <v>2.4500000000000002</v>
      </c>
      <c r="AA90" s="216">
        <v>1.59</v>
      </c>
      <c r="AB90" s="216">
        <v>0</v>
      </c>
      <c r="AC90" s="216">
        <v>6.1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12.54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48.82</v>
      </c>
      <c r="J91" s="216">
        <v>0</v>
      </c>
      <c r="K91" s="216">
        <v>160.18</v>
      </c>
      <c r="L91" s="216">
        <v>12.43</v>
      </c>
      <c r="M91" s="216">
        <v>2.67</v>
      </c>
      <c r="N91" s="216">
        <v>2.2000000000000002</v>
      </c>
      <c r="O91" s="216">
        <v>3.07</v>
      </c>
      <c r="P91" s="216">
        <v>1.65</v>
      </c>
      <c r="Q91" s="216">
        <v>10.02</v>
      </c>
      <c r="R91" s="216">
        <v>0.8</v>
      </c>
      <c r="S91" s="216">
        <v>0.49</v>
      </c>
      <c r="T91" s="216">
        <v>1.67</v>
      </c>
      <c r="U91" s="216">
        <v>2.08</v>
      </c>
      <c r="V91" s="216">
        <v>0.36</v>
      </c>
      <c r="W91" s="216">
        <v>7.66</v>
      </c>
      <c r="X91" s="216">
        <v>32</v>
      </c>
      <c r="Y91" s="216">
        <v>0</v>
      </c>
      <c r="Z91" s="216">
        <v>2.4500000000000002</v>
      </c>
      <c r="AA91" s="216">
        <v>1.59</v>
      </c>
      <c r="AB91" s="216">
        <v>0</v>
      </c>
      <c r="AC91" s="216">
        <v>6.28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12.78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48.82</v>
      </c>
      <c r="J92" s="216">
        <v>0</v>
      </c>
      <c r="K92" s="216">
        <v>160.18</v>
      </c>
      <c r="L92" s="216">
        <v>12.43</v>
      </c>
      <c r="M92" s="216">
        <v>2.67</v>
      </c>
      <c r="N92" s="216">
        <v>2.2000000000000002</v>
      </c>
      <c r="O92" s="216">
        <v>3.07</v>
      </c>
      <c r="P92" s="216">
        <v>1.65</v>
      </c>
      <c r="Q92" s="216">
        <v>10.02</v>
      </c>
      <c r="R92" s="216">
        <v>0.8</v>
      </c>
      <c r="S92" s="216">
        <v>0.49</v>
      </c>
      <c r="T92" s="216">
        <v>1.67</v>
      </c>
      <c r="U92" s="216">
        <v>2.08</v>
      </c>
      <c r="V92" s="216">
        <v>0.36</v>
      </c>
      <c r="W92" s="216">
        <v>7.66</v>
      </c>
      <c r="X92" s="216">
        <v>32</v>
      </c>
      <c r="Y92" s="216">
        <v>0</v>
      </c>
      <c r="Z92" s="216">
        <v>2.4500000000000002</v>
      </c>
      <c r="AA92" s="216">
        <v>1.59</v>
      </c>
      <c r="AB92" s="216">
        <v>0</v>
      </c>
      <c r="AC92" s="216">
        <v>6.28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12.78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48.82</v>
      </c>
      <c r="J93" s="216">
        <v>0</v>
      </c>
      <c r="K93" s="216">
        <v>208.18</v>
      </c>
      <c r="L93" s="216">
        <v>12.43</v>
      </c>
      <c r="M93" s="216">
        <v>2.67</v>
      </c>
      <c r="N93" s="216">
        <v>2.2000000000000002</v>
      </c>
      <c r="O93" s="216">
        <v>3.07</v>
      </c>
      <c r="P93" s="216">
        <v>1.65</v>
      </c>
      <c r="Q93" s="216">
        <v>10.02</v>
      </c>
      <c r="R93" s="216">
        <v>0.8</v>
      </c>
      <c r="S93" s="216">
        <v>0.49</v>
      </c>
      <c r="T93" s="216">
        <v>1.67</v>
      </c>
      <c r="U93" s="216">
        <v>2.08</v>
      </c>
      <c r="V93" s="216">
        <v>0.36</v>
      </c>
      <c r="W93" s="216">
        <v>7.66</v>
      </c>
      <c r="X93" s="216">
        <v>32</v>
      </c>
      <c r="Y93" s="216">
        <v>0</v>
      </c>
      <c r="Z93" s="216">
        <v>2.4500000000000002</v>
      </c>
      <c r="AA93" s="216">
        <v>1.59</v>
      </c>
      <c r="AB93" s="216">
        <v>0</v>
      </c>
      <c r="AC93" s="216">
        <v>6.45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12.78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48.82</v>
      </c>
      <c r="J94" s="216">
        <v>0</v>
      </c>
      <c r="K94" s="216">
        <v>208.18</v>
      </c>
      <c r="L94" s="216">
        <v>12.43</v>
      </c>
      <c r="M94" s="216">
        <v>2.67</v>
      </c>
      <c r="N94" s="216">
        <v>2.2000000000000002</v>
      </c>
      <c r="O94" s="216">
        <v>3.07</v>
      </c>
      <c r="P94" s="216">
        <v>1.65</v>
      </c>
      <c r="Q94" s="216">
        <v>10.02</v>
      </c>
      <c r="R94" s="216">
        <v>0.8</v>
      </c>
      <c r="S94" s="216">
        <v>0.49</v>
      </c>
      <c r="T94" s="216">
        <v>1.67</v>
      </c>
      <c r="U94" s="216">
        <v>2.08</v>
      </c>
      <c r="V94" s="216">
        <v>0.36</v>
      </c>
      <c r="W94" s="216">
        <v>7.66</v>
      </c>
      <c r="X94" s="216">
        <v>32</v>
      </c>
      <c r="Y94" s="216">
        <v>0</v>
      </c>
      <c r="Z94" s="216">
        <v>2.4500000000000002</v>
      </c>
      <c r="AA94" s="216">
        <v>1.59</v>
      </c>
      <c r="AB94" s="216">
        <v>0</v>
      </c>
      <c r="AC94" s="216">
        <v>6.45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12.9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48.82</v>
      </c>
      <c r="J95" s="216">
        <v>0</v>
      </c>
      <c r="K95" s="216">
        <v>246.57</v>
      </c>
      <c r="L95" s="216">
        <v>12.43</v>
      </c>
      <c r="M95" s="216">
        <v>2.67</v>
      </c>
      <c r="N95" s="216">
        <v>2.2000000000000002</v>
      </c>
      <c r="O95" s="216">
        <v>3.07</v>
      </c>
      <c r="P95" s="216">
        <v>1.65</v>
      </c>
      <c r="Q95" s="216">
        <v>10.02</v>
      </c>
      <c r="R95" s="216">
        <v>0.8</v>
      </c>
      <c r="S95" s="216">
        <v>0.49</v>
      </c>
      <c r="T95" s="216">
        <v>1.67</v>
      </c>
      <c r="U95" s="216">
        <v>2.08</v>
      </c>
      <c r="V95" s="216">
        <v>0.36</v>
      </c>
      <c r="W95" s="216">
        <v>7.66</v>
      </c>
      <c r="X95" s="216">
        <v>32</v>
      </c>
      <c r="Y95" s="216">
        <v>0</v>
      </c>
      <c r="Z95" s="216">
        <v>2.4500000000000002</v>
      </c>
      <c r="AA95" s="216">
        <v>1.59</v>
      </c>
      <c r="AB95" s="216">
        <v>0</v>
      </c>
      <c r="AC95" s="216">
        <v>6.45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12.9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48.82</v>
      </c>
      <c r="J96" s="216">
        <v>0</v>
      </c>
      <c r="K96" s="216">
        <v>246.57</v>
      </c>
      <c r="L96" s="216">
        <v>12.43</v>
      </c>
      <c r="M96" s="216">
        <v>2.67</v>
      </c>
      <c r="N96" s="216">
        <v>2.2000000000000002</v>
      </c>
      <c r="O96" s="216">
        <v>3.07</v>
      </c>
      <c r="P96" s="216">
        <v>1.65</v>
      </c>
      <c r="Q96" s="216">
        <v>10.02</v>
      </c>
      <c r="R96" s="216">
        <v>0.8</v>
      </c>
      <c r="S96" s="216">
        <v>0.49</v>
      </c>
      <c r="T96" s="216">
        <v>1.67</v>
      </c>
      <c r="U96" s="216">
        <v>2.08</v>
      </c>
      <c r="V96" s="216">
        <v>0.36</v>
      </c>
      <c r="W96" s="216">
        <v>7.66</v>
      </c>
      <c r="X96" s="216">
        <v>32</v>
      </c>
      <c r="Y96" s="216">
        <v>0</v>
      </c>
      <c r="Z96" s="216">
        <v>2.4500000000000002</v>
      </c>
      <c r="AA96" s="216">
        <v>1.59</v>
      </c>
      <c r="AB96" s="216">
        <v>0</v>
      </c>
      <c r="AC96" s="216">
        <v>6.45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12.9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48.82</v>
      </c>
      <c r="J97" s="216">
        <v>0</v>
      </c>
      <c r="K97" s="216">
        <v>246.57</v>
      </c>
      <c r="L97" s="216">
        <v>12.43</v>
      </c>
      <c r="M97" s="216">
        <v>2.67</v>
      </c>
      <c r="N97" s="216">
        <v>2.2000000000000002</v>
      </c>
      <c r="O97" s="216">
        <v>3.07</v>
      </c>
      <c r="P97" s="216">
        <v>1.65</v>
      </c>
      <c r="Q97" s="216">
        <v>10.02</v>
      </c>
      <c r="R97" s="216">
        <v>0.8</v>
      </c>
      <c r="S97" s="216">
        <v>0.49</v>
      </c>
      <c r="T97" s="216">
        <v>1.67</v>
      </c>
      <c r="U97" s="216">
        <v>2.08</v>
      </c>
      <c r="V97" s="216">
        <v>0.36</v>
      </c>
      <c r="W97" s="216">
        <v>7.66</v>
      </c>
      <c r="X97" s="216">
        <v>32</v>
      </c>
      <c r="Y97" s="216">
        <v>0</v>
      </c>
      <c r="Z97" s="216">
        <v>2.4500000000000002</v>
      </c>
      <c r="AA97" s="216">
        <v>1.59</v>
      </c>
      <c r="AB97" s="216">
        <v>0</v>
      </c>
      <c r="AC97" s="216">
        <v>6.45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12.9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48.82</v>
      </c>
      <c r="J98" s="216">
        <v>0</v>
      </c>
      <c r="K98" s="216">
        <v>246.57</v>
      </c>
      <c r="L98" s="216">
        <v>12.43</v>
      </c>
      <c r="M98" s="216">
        <v>2.67</v>
      </c>
      <c r="N98" s="216">
        <v>2.2000000000000002</v>
      </c>
      <c r="O98" s="216">
        <v>3.07</v>
      </c>
      <c r="P98" s="216">
        <v>1.65</v>
      </c>
      <c r="Q98" s="216">
        <v>10.02</v>
      </c>
      <c r="R98" s="216">
        <v>0.8</v>
      </c>
      <c r="S98" s="216">
        <v>0.49</v>
      </c>
      <c r="T98" s="216">
        <v>1.67</v>
      </c>
      <c r="U98" s="216">
        <v>2.08</v>
      </c>
      <c r="V98" s="216">
        <v>0.36</v>
      </c>
      <c r="W98" s="216">
        <v>7.66</v>
      </c>
      <c r="X98" s="216">
        <v>32</v>
      </c>
      <c r="Y98" s="216">
        <v>0</v>
      </c>
      <c r="Z98" s="216">
        <v>2.4500000000000002</v>
      </c>
      <c r="AA98" s="216">
        <v>1.59</v>
      </c>
      <c r="AB98" s="216">
        <v>0</v>
      </c>
      <c r="AC98" s="216">
        <v>6.45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0.29790250000000051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1.1530799999999992</v>
      </c>
      <c r="J99">
        <f t="shared" si="0"/>
        <v>0</v>
      </c>
      <c r="K99">
        <f t="shared" si="0"/>
        <v>5.6517550000000023</v>
      </c>
      <c r="L99">
        <f t="shared" si="0"/>
        <v>0.28952249999999968</v>
      </c>
      <c r="M99">
        <f t="shared" si="0"/>
        <v>6.4079999999999873E-2</v>
      </c>
      <c r="N99">
        <f t="shared" si="0"/>
        <v>5.2799999999999916E-2</v>
      </c>
      <c r="O99">
        <f t="shared" si="0"/>
        <v>7.3679999999999884E-2</v>
      </c>
      <c r="P99">
        <f t="shared" si="0"/>
        <v>3.6235000000000073E-2</v>
      </c>
      <c r="Q99">
        <f t="shared" si="0"/>
        <v>0.24047999999999969</v>
      </c>
      <c r="R99">
        <f t="shared" si="0"/>
        <v>0.1491724999999996</v>
      </c>
      <c r="S99">
        <f t="shared" si="0"/>
        <v>0.13186000000000017</v>
      </c>
      <c r="T99">
        <f t="shared" si="0"/>
        <v>4.0079999999999963E-2</v>
      </c>
      <c r="U99">
        <f t="shared" si="0"/>
        <v>4.9920000000000089E-2</v>
      </c>
      <c r="V99">
        <f t="shared" si="0"/>
        <v>7.338000000000014E-2</v>
      </c>
      <c r="W99">
        <f t="shared" si="0"/>
        <v>0.21984499999999993</v>
      </c>
      <c r="X99">
        <f t="shared" si="0"/>
        <v>0.72196750000000043</v>
      </c>
      <c r="Y99">
        <f t="shared" si="0"/>
        <v>0</v>
      </c>
      <c r="Z99">
        <f t="shared" si="0"/>
        <v>0.67635499999999937</v>
      </c>
      <c r="AA99">
        <f t="shared" si="0"/>
        <v>0.40883749999999913</v>
      </c>
      <c r="AB99">
        <f t="shared" si="0"/>
        <v>0</v>
      </c>
      <c r="AC99">
        <f t="shared" si="0"/>
        <v>4.7117499999999972E-2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21.84</v>
      </c>
      <c r="J3" s="216">
        <v>0</v>
      </c>
      <c r="K3" s="216">
        <v>6.62</v>
      </c>
      <c r="L3" s="216">
        <v>22.04</v>
      </c>
      <c r="M3" s="216">
        <v>0</v>
      </c>
      <c r="N3" s="216">
        <v>1.2</v>
      </c>
      <c r="O3" s="216">
        <v>2.02</v>
      </c>
      <c r="P3" s="216">
        <v>3.08</v>
      </c>
      <c r="Q3" s="216">
        <v>5.54</v>
      </c>
      <c r="R3" s="216">
        <v>0.43</v>
      </c>
      <c r="S3" s="216">
        <v>0.27</v>
      </c>
      <c r="T3" s="216">
        <v>0</v>
      </c>
      <c r="U3" s="216">
        <v>7.63</v>
      </c>
      <c r="V3" s="216">
        <v>0.21</v>
      </c>
      <c r="W3" s="216">
        <v>3.3</v>
      </c>
      <c r="X3" s="216">
        <v>14.2</v>
      </c>
      <c r="Y3" s="216">
        <v>0</v>
      </c>
      <c r="Z3" s="216">
        <v>1.42</v>
      </c>
      <c r="AA3" s="216">
        <v>0.92</v>
      </c>
      <c r="AB3" s="216">
        <v>0</v>
      </c>
      <c r="AC3" s="216">
        <v>0.64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21.84</v>
      </c>
      <c r="J4" s="216">
        <v>0</v>
      </c>
      <c r="K4" s="216">
        <v>6.62</v>
      </c>
      <c r="L4" s="216">
        <v>22.04</v>
      </c>
      <c r="M4" s="216">
        <v>0</v>
      </c>
      <c r="N4" s="216">
        <v>1.2</v>
      </c>
      <c r="O4" s="216">
        <v>2.02</v>
      </c>
      <c r="P4" s="216">
        <v>3.08</v>
      </c>
      <c r="Q4" s="216">
        <v>5.54</v>
      </c>
      <c r="R4" s="216">
        <v>0.43</v>
      </c>
      <c r="S4" s="216">
        <v>0.27</v>
      </c>
      <c r="T4" s="216">
        <v>0</v>
      </c>
      <c r="U4" s="216">
        <v>7.63</v>
      </c>
      <c r="V4" s="216">
        <v>0.21</v>
      </c>
      <c r="W4" s="216">
        <v>3.3</v>
      </c>
      <c r="X4" s="216">
        <v>14.2</v>
      </c>
      <c r="Y4" s="216">
        <v>0</v>
      </c>
      <c r="Z4" s="216">
        <v>1.42</v>
      </c>
      <c r="AA4" s="216">
        <v>0.92</v>
      </c>
      <c r="AB4" s="216">
        <v>0</v>
      </c>
      <c r="AC4" s="216">
        <v>-11.94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21.84</v>
      </c>
      <c r="J5" s="216">
        <v>0</v>
      </c>
      <c r="K5" s="216">
        <v>6.62</v>
      </c>
      <c r="L5" s="216">
        <v>22.04</v>
      </c>
      <c r="M5" s="216">
        <v>0</v>
      </c>
      <c r="N5" s="216">
        <v>1.2</v>
      </c>
      <c r="O5" s="216">
        <v>2.02</v>
      </c>
      <c r="P5" s="216">
        <v>3.08</v>
      </c>
      <c r="Q5" s="216">
        <v>5.54</v>
      </c>
      <c r="R5" s="216">
        <v>0.43</v>
      </c>
      <c r="S5" s="216">
        <v>0.27</v>
      </c>
      <c r="T5" s="216">
        <v>0</v>
      </c>
      <c r="U5" s="216">
        <v>7.63</v>
      </c>
      <c r="V5" s="216">
        <v>0.21</v>
      </c>
      <c r="W5" s="216">
        <v>0.47</v>
      </c>
      <c r="X5" s="216">
        <v>1.5</v>
      </c>
      <c r="Y5" s="216">
        <v>0</v>
      </c>
      <c r="Z5" s="216">
        <v>1.42</v>
      </c>
      <c r="AA5" s="216">
        <v>0.92</v>
      </c>
      <c r="AB5" s="216">
        <v>0</v>
      </c>
      <c r="AC5" s="216">
        <v>-11.94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21.84</v>
      </c>
      <c r="J6" s="216">
        <v>0</v>
      </c>
      <c r="K6" s="216">
        <v>6.62</v>
      </c>
      <c r="L6" s="216">
        <v>22.04</v>
      </c>
      <c r="M6" s="216">
        <v>0</v>
      </c>
      <c r="N6" s="216">
        <v>1.2</v>
      </c>
      <c r="O6" s="216">
        <v>2.02</v>
      </c>
      <c r="P6" s="216">
        <v>3.08</v>
      </c>
      <c r="Q6" s="216">
        <v>5.54</v>
      </c>
      <c r="R6" s="216">
        <v>0.43</v>
      </c>
      <c r="S6" s="216">
        <v>0.27</v>
      </c>
      <c r="T6" s="216">
        <v>0</v>
      </c>
      <c r="U6" s="216">
        <v>7.63</v>
      </c>
      <c r="V6" s="216">
        <v>0.21</v>
      </c>
      <c r="W6" s="216">
        <v>0.47</v>
      </c>
      <c r="X6" s="216">
        <v>1.5</v>
      </c>
      <c r="Y6" s="216">
        <v>0</v>
      </c>
      <c r="Z6" s="216">
        <v>1.42</v>
      </c>
      <c r="AA6" s="216">
        <v>0.92</v>
      </c>
      <c r="AB6" s="216">
        <v>0</v>
      </c>
      <c r="AC6" s="216">
        <v>-11.94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21.84</v>
      </c>
      <c r="J7" s="216">
        <v>0</v>
      </c>
      <c r="K7" s="216">
        <v>6.62</v>
      </c>
      <c r="L7" s="216">
        <v>22.04</v>
      </c>
      <c r="M7" s="216">
        <v>0</v>
      </c>
      <c r="N7" s="216">
        <v>1.2</v>
      </c>
      <c r="O7" s="216">
        <v>2.02</v>
      </c>
      <c r="P7" s="216">
        <v>3.08</v>
      </c>
      <c r="Q7" s="216">
        <v>5.54</v>
      </c>
      <c r="R7" s="216">
        <v>0.43</v>
      </c>
      <c r="S7" s="216">
        <v>0.27</v>
      </c>
      <c r="T7" s="216">
        <v>0</v>
      </c>
      <c r="U7" s="216">
        <v>7.63</v>
      </c>
      <c r="V7" s="216">
        <v>0.21</v>
      </c>
      <c r="W7" s="216">
        <v>0.47</v>
      </c>
      <c r="X7" s="216">
        <v>1.5</v>
      </c>
      <c r="Y7" s="216">
        <v>0</v>
      </c>
      <c r="Z7" s="216">
        <v>1.42</v>
      </c>
      <c r="AA7" s="216">
        <v>0.92</v>
      </c>
      <c r="AB7" s="216">
        <v>0</v>
      </c>
      <c r="AC7" s="216">
        <v>0.64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21.84</v>
      </c>
      <c r="J8" s="216">
        <v>0</v>
      </c>
      <c r="K8" s="216">
        <v>6.62</v>
      </c>
      <c r="L8" s="216">
        <v>22.04</v>
      </c>
      <c r="M8" s="216">
        <v>0</v>
      </c>
      <c r="N8" s="216">
        <v>1.2</v>
      </c>
      <c r="O8" s="216">
        <v>2.02</v>
      </c>
      <c r="P8" s="216">
        <v>3.08</v>
      </c>
      <c r="Q8" s="216">
        <v>5.54</v>
      </c>
      <c r="R8" s="216">
        <v>0.43</v>
      </c>
      <c r="S8" s="216">
        <v>0.27</v>
      </c>
      <c r="T8" s="216">
        <v>0</v>
      </c>
      <c r="U8" s="216">
        <v>7.63</v>
      </c>
      <c r="V8" s="216">
        <v>0.21</v>
      </c>
      <c r="W8" s="216">
        <v>0.47</v>
      </c>
      <c r="X8" s="216">
        <v>1.5</v>
      </c>
      <c r="Y8" s="216">
        <v>0</v>
      </c>
      <c r="Z8" s="216">
        <v>1.42</v>
      </c>
      <c r="AA8" s="216">
        <v>0.92</v>
      </c>
      <c r="AB8" s="216">
        <v>0</v>
      </c>
      <c r="AC8" s="216">
        <v>0.64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21.84</v>
      </c>
      <c r="J9" s="216">
        <v>0</v>
      </c>
      <c r="K9" s="216">
        <v>6.62</v>
      </c>
      <c r="L9" s="216">
        <v>22.04</v>
      </c>
      <c r="M9" s="216">
        <v>0</v>
      </c>
      <c r="N9" s="216">
        <v>1.2</v>
      </c>
      <c r="O9" s="216">
        <v>2.02</v>
      </c>
      <c r="P9" s="216">
        <v>3.08</v>
      </c>
      <c r="Q9" s="216">
        <v>5.54</v>
      </c>
      <c r="R9" s="216">
        <v>0.43</v>
      </c>
      <c r="S9" s="216">
        <v>0.27</v>
      </c>
      <c r="T9" s="216">
        <v>0</v>
      </c>
      <c r="U9" s="216">
        <v>7.63</v>
      </c>
      <c r="V9" s="216">
        <v>0.21</v>
      </c>
      <c r="W9" s="216">
        <v>0.78</v>
      </c>
      <c r="X9" s="216">
        <v>1.5</v>
      </c>
      <c r="Y9" s="216">
        <v>0</v>
      </c>
      <c r="Z9" s="216">
        <v>1.42</v>
      </c>
      <c r="AA9" s="216">
        <v>0.92</v>
      </c>
      <c r="AB9" s="216">
        <v>0</v>
      </c>
      <c r="AC9" s="216">
        <v>0.64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21.84</v>
      </c>
      <c r="J10" s="216">
        <v>0</v>
      </c>
      <c r="K10" s="216">
        <v>6.62</v>
      </c>
      <c r="L10" s="216">
        <v>22.04</v>
      </c>
      <c r="M10" s="216">
        <v>0</v>
      </c>
      <c r="N10" s="216">
        <v>1.2</v>
      </c>
      <c r="O10" s="216">
        <v>2.02</v>
      </c>
      <c r="P10" s="216">
        <v>3.08</v>
      </c>
      <c r="Q10" s="216">
        <v>5.54</v>
      </c>
      <c r="R10" s="216">
        <v>0.43</v>
      </c>
      <c r="S10" s="216">
        <v>0.27</v>
      </c>
      <c r="T10" s="216">
        <v>0</v>
      </c>
      <c r="U10" s="216">
        <v>7.63</v>
      </c>
      <c r="V10" s="216">
        <v>0.21</v>
      </c>
      <c r="W10" s="216">
        <v>0.78</v>
      </c>
      <c r="X10" s="216">
        <v>1.5</v>
      </c>
      <c r="Y10" s="216">
        <v>0</v>
      </c>
      <c r="Z10" s="216">
        <v>1.42</v>
      </c>
      <c r="AA10" s="216">
        <v>0.92</v>
      </c>
      <c r="AB10" s="216">
        <v>0</v>
      </c>
      <c r="AC10" s="216">
        <v>0.64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5.79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21.84</v>
      </c>
      <c r="J11" s="216">
        <v>0</v>
      </c>
      <c r="K11" s="216">
        <v>6.62</v>
      </c>
      <c r="L11" s="216">
        <v>22.04</v>
      </c>
      <c r="M11" s="216">
        <v>0</v>
      </c>
      <c r="N11" s="216">
        <v>1.2</v>
      </c>
      <c r="O11" s="216">
        <v>2.02</v>
      </c>
      <c r="P11" s="216">
        <v>3.08</v>
      </c>
      <c r="Q11" s="216">
        <v>5.54</v>
      </c>
      <c r="R11" s="216">
        <v>0.43</v>
      </c>
      <c r="S11" s="216">
        <v>0.27</v>
      </c>
      <c r="T11" s="216">
        <v>0</v>
      </c>
      <c r="U11" s="216">
        <v>7.63</v>
      </c>
      <c r="V11" s="216">
        <v>0.21</v>
      </c>
      <c r="W11" s="216">
        <v>0.47</v>
      </c>
      <c r="X11" s="216">
        <v>1.5</v>
      </c>
      <c r="Y11" s="216">
        <v>0</v>
      </c>
      <c r="Z11" s="216">
        <v>1.42</v>
      </c>
      <c r="AA11" s="216">
        <v>0.92</v>
      </c>
      <c r="AB11" s="216">
        <v>0</v>
      </c>
      <c r="AC11" s="216">
        <v>0.64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5.79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21.84</v>
      </c>
      <c r="J12" s="216">
        <v>0</v>
      </c>
      <c r="K12" s="216">
        <v>6.62</v>
      </c>
      <c r="L12" s="216">
        <v>22.04</v>
      </c>
      <c r="M12" s="216">
        <v>0</v>
      </c>
      <c r="N12" s="216">
        <v>1.2</v>
      </c>
      <c r="O12" s="216">
        <v>2.02</v>
      </c>
      <c r="P12" s="216">
        <v>3.08</v>
      </c>
      <c r="Q12" s="216">
        <v>5.54</v>
      </c>
      <c r="R12" s="216">
        <v>0.43</v>
      </c>
      <c r="S12" s="216">
        <v>0.27</v>
      </c>
      <c r="T12" s="216">
        <v>0</v>
      </c>
      <c r="U12" s="216">
        <v>7.63</v>
      </c>
      <c r="V12" s="216">
        <v>0.21</v>
      </c>
      <c r="W12" s="216">
        <v>0.47</v>
      </c>
      <c r="X12" s="216">
        <v>1.5</v>
      </c>
      <c r="Y12" s="216">
        <v>0</v>
      </c>
      <c r="Z12" s="216">
        <v>1.42</v>
      </c>
      <c r="AA12" s="216">
        <v>0.92</v>
      </c>
      <c r="AB12" s="216">
        <v>0</v>
      </c>
      <c r="AC12" s="216">
        <v>0.64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5.79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21.84</v>
      </c>
      <c r="J13" s="216">
        <v>0</v>
      </c>
      <c r="K13" s="216">
        <v>6.62</v>
      </c>
      <c r="L13" s="216">
        <v>22.04</v>
      </c>
      <c r="M13" s="216">
        <v>0</v>
      </c>
      <c r="N13" s="216">
        <v>1.2</v>
      </c>
      <c r="O13" s="216">
        <v>2.02</v>
      </c>
      <c r="P13" s="216">
        <v>2.9</v>
      </c>
      <c r="Q13" s="216">
        <v>5.54</v>
      </c>
      <c r="R13" s="216">
        <v>0.43</v>
      </c>
      <c r="S13" s="216">
        <v>0.27</v>
      </c>
      <c r="T13" s="216">
        <v>0</v>
      </c>
      <c r="U13" s="216">
        <v>7.63</v>
      </c>
      <c r="V13" s="216">
        <v>0.21</v>
      </c>
      <c r="W13" s="216">
        <v>0.47</v>
      </c>
      <c r="X13" s="216">
        <v>1.5</v>
      </c>
      <c r="Y13" s="216">
        <v>0</v>
      </c>
      <c r="Z13" s="216">
        <v>0</v>
      </c>
      <c r="AA13" s="216">
        <v>0.92</v>
      </c>
      <c r="AB13" s="216">
        <v>0</v>
      </c>
      <c r="AC13" s="216">
        <v>0.64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5.79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21.84</v>
      </c>
      <c r="J14" s="216">
        <v>0</v>
      </c>
      <c r="K14" s="216">
        <v>6.62</v>
      </c>
      <c r="L14" s="216">
        <v>22.04</v>
      </c>
      <c r="M14" s="216">
        <v>0</v>
      </c>
      <c r="N14" s="216">
        <v>1.2</v>
      </c>
      <c r="O14" s="216">
        <v>2.02</v>
      </c>
      <c r="P14" s="216">
        <v>2.9</v>
      </c>
      <c r="Q14" s="216">
        <v>5.54</v>
      </c>
      <c r="R14" s="216">
        <v>0.43</v>
      </c>
      <c r="S14" s="216">
        <v>0.27</v>
      </c>
      <c r="T14" s="216">
        <v>0</v>
      </c>
      <c r="U14" s="216">
        <v>7.63</v>
      </c>
      <c r="V14" s="216">
        <v>0.21</v>
      </c>
      <c r="W14" s="216">
        <v>0.47</v>
      </c>
      <c r="X14" s="216">
        <v>1.5</v>
      </c>
      <c r="Y14" s="216">
        <v>0</v>
      </c>
      <c r="Z14" s="216">
        <v>1.41</v>
      </c>
      <c r="AA14" s="216">
        <v>0.92</v>
      </c>
      <c r="AB14" s="216">
        <v>0</v>
      </c>
      <c r="AC14" s="216">
        <v>0.64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5.79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21.84</v>
      </c>
      <c r="J15" s="216">
        <v>0</v>
      </c>
      <c r="K15" s="216">
        <v>6.62</v>
      </c>
      <c r="L15" s="216">
        <v>22.04</v>
      </c>
      <c r="M15" s="216">
        <v>0</v>
      </c>
      <c r="N15" s="216">
        <v>1.2</v>
      </c>
      <c r="O15" s="216">
        <v>2.02</v>
      </c>
      <c r="P15" s="216">
        <v>2.71</v>
      </c>
      <c r="Q15" s="216">
        <v>5.54</v>
      </c>
      <c r="R15" s="216">
        <v>0.43</v>
      </c>
      <c r="S15" s="216">
        <v>0.27</v>
      </c>
      <c r="T15" s="216">
        <v>0</v>
      </c>
      <c r="U15" s="216">
        <v>7.63</v>
      </c>
      <c r="V15" s="216">
        <v>0.21</v>
      </c>
      <c r="W15" s="216">
        <v>0.47</v>
      </c>
      <c r="X15" s="216">
        <v>1.5</v>
      </c>
      <c r="Y15" s="216">
        <v>0</v>
      </c>
      <c r="Z15" s="216">
        <v>1.41</v>
      </c>
      <c r="AA15" s="216">
        <v>0.92</v>
      </c>
      <c r="AB15" s="216">
        <v>0</v>
      </c>
      <c r="AC15" s="216">
        <v>0.64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5.79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21.84</v>
      </c>
      <c r="J16" s="216">
        <v>0</v>
      </c>
      <c r="K16" s="216">
        <v>6.62</v>
      </c>
      <c r="L16" s="216">
        <v>22.04</v>
      </c>
      <c r="M16" s="216">
        <v>0</v>
      </c>
      <c r="N16" s="216">
        <v>1.2</v>
      </c>
      <c r="O16" s="216">
        <v>2.02</v>
      </c>
      <c r="P16" s="216">
        <v>2.71</v>
      </c>
      <c r="Q16" s="216">
        <v>5.54</v>
      </c>
      <c r="R16" s="216">
        <v>0.43</v>
      </c>
      <c r="S16" s="216">
        <v>0.27</v>
      </c>
      <c r="T16" s="216">
        <v>0</v>
      </c>
      <c r="U16" s="216">
        <v>7.63</v>
      </c>
      <c r="V16" s="216">
        <v>0.21</v>
      </c>
      <c r="W16" s="216">
        <v>0.47</v>
      </c>
      <c r="X16" s="216">
        <v>1.5</v>
      </c>
      <c r="Y16" s="216">
        <v>0</v>
      </c>
      <c r="Z16" s="216">
        <v>1.41</v>
      </c>
      <c r="AA16" s="216">
        <v>0.92</v>
      </c>
      <c r="AB16" s="216">
        <v>0</v>
      </c>
      <c r="AC16" s="216">
        <v>-10.39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5.79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21.84</v>
      </c>
      <c r="J17" s="216">
        <v>0</v>
      </c>
      <c r="K17" s="216">
        <v>6.62</v>
      </c>
      <c r="L17" s="216">
        <v>22.04</v>
      </c>
      <c r="M17" s="216">
        <v>0</v>
      </c>
      <c r="N17" s="216">
        <v>1.2</v>
      </c>
      <c r="O17" s="216">
        <v>2.02</v>
      </c>
      <c r="P17" s="216">
        <v>2.71</v>
      </c>
      <c r="Q17" s="216">
        <v>5.54</v>
      </c>
      <c r="R17" s="216">
        <v>0.43</v>
      </c>
      <c r="S17" s="216">
        <v>0.27</v>
      </c>
      <c r="T17" s="216">
        <v>0</v>
      </c>
      <c r="U17" s="216">
        <v>7.63</v>
      </c>
      <c r="V17" s="216">
        <v>0.21</v>
      </c>
      <c r="W17" s="216">
        <v>0.47</v>
      </c>
      <c r="X17" s="216">
        <v>1.5</v>
      </c>
      <c r="Y17" s="216">
        <v>0</v>
      </c>
      <c r="Z17" s="216">
        <v>1.41</v>
      </c>
      <c r="AA17" s="216">
        <v>0.92</v>
      </c>
      <c r="AB17" s="216">
        <v>0</v>
      </c>
      <c r="AC17" s="216">
        <v>0.64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5.79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21.84</v>
      </c>
      <c r="J18" s="216">
        <v>0</v>
      </c>
      <c r="K18" s="216">
        <v>6.62</v>
      </c>
      <c r="L18" s="216">
        <v>22.04</v>
      </c>
      <c r="M18" s="216">
        <v>0</v>
      </c>
      <c r="N18" s="216">
        <v>1.2</v>
      </c>
      <c r="O18" s="216">
        <v>2.02</v>
      </c>
      <c r="P18" s="216">
        <v>2.71</v>
      </c>
      <c r="Q18" s="216">
        <v>5.54</v>
      </c>
      <c r="R18" s="216">
        <v>0.43</v>
      </c>
      <c r="S18" s="216">
        <v>0.27</v>
      </c>
      <c r="T18" s="216">
        <v>0</v>
      </c>
      <c r="U18" s="216">
        <v>7.63</v>
      </c>
      <c r="V18" s="216">
        <v>0.21</v>
      </c>
      <c r="W18" s="216">
        <v>0.47</v>
      </c>
      <c r="X18" s="216">
        <v>1.5</v>
      </c>
      <c r="Y18" s="216">
        <v>0</v>
      </c>
      <c r="Z18" s="216">
        <v>1.41</v>
      </c>
      <c r="AA18" s="216">
        <v>0.92</v>
      </c>
      <c r="AB18" s="216">
        <v>0</v>
      </c>
      <c r="AC18" s="216">
        <v>0.64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5.79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21.84</v>
      </c>
      <c r="J19" s="216">
        <v>0</v>
      </c>
      <c r="K19" s="216">
        <v>6.62</v>
      </c>
      <c r="L19" s="216">
        <v>22.04</v>
      </c>
      <c r="M19" s="216">
        <v>0</v>
      </c>
      <c r="N19" s="216">
        <v>1.2</v>
      </c>
      <c r="O19" s="216">
        <v>2.02</v>
      </c>
      <c r="P19" s="216">
        <v>2.71</v>
      </c>
      <c r="Q19" s="216">
        <v>5.54</v>
      </c>
      <c r="R19" s="216">
        <v>0.43</v>
      </c>
      <c r="S19" s="216">
        <v>0.27</v>
      </c>
      <c r="T19" s="216">
        <v>0</v>
      </c>
      <c r="U19" s="216">
        <v>7.63</v>
      </c>
      <c r="V19" s="216">
        <v>0.21</v>
      </c>
      <c r="W19" s="216">
        <v>0.47</v>
      </c>
      <c r="X19" s="216">
        <v>8.1</v>
      </c>
      <c r="Y19" s="216">
        <v>0</v>
      </c>
      <c r="Z19" s="216">
        <v>1.41</v>
      </c>
      <c r="AA19" s="216">
        <v>0.92</v>
      </c>
      <c r="AB19" s="216">
        <v>0</v>
      </c>
      <c r="AC19" s="216">
        <v>0.64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5.79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21.84</v>
      </c>
      <c r="J20" s="216">
        <v>0</v>
      </c>
      <c r="K20" s="216">
        <v>6.62</v>
      </c>
      <c r="L20" s="216">
        <v>22.04</v>
      </c>
      <c r="M20" s="216">
        <v>0</v>
      </c>
      <c r="N20" s="216">
        <v>1.2</v>
      </c>
      <c r="O20" s="216">
        <v>2.02</v>
      </c>
      <c r="P20" s="216">
        <v>2.71</v>
      </c>
      <c r="Q20" s="216">
        <v>5.54</v>
      </c>
      <c r="R20" s="216">
        <v>0.43</v>
      </c>
      <c r="S20" s="216">
        <v>0.27</v>
      </c>
      <c r="T20" s="216">
        <v>0</v>
      </c>
      <c r="U20" s="216">
        <v>7.63</v>
      </c>
      <c r="V20" s="216">
        <v>0.21</v>
      </c>
      <c r="W20" s="216">
        <v>0.47</v>
      </c>
      <c r="X20" s="216">
        <v>8.1</v>
      </c>
      <c r="Y20" s="216">
        <v>0</v>
      </c>
      <c r="Z20" s="216">
        <v>1.41</v>
      </c>
      <c r="AA20" s="216">
        <v>0.92</v>
      </c>
      <c r="AB20" s="216">
        <v>0</v>
      </c>
      <c r="AC20" s="216">
        <v>0.87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5.79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21.84</v>
      </c>
      <c r="J21" s="216">
        <v>0</v>
      </c>
      <c r="K21" s="216">
        <v>6.62</v>
      </c>
      <c r="L21" s="216">
        <v>22.04</v>
      </c>
      <c r="M21" s="216">
        <v>0</v>
      </c>
      <c r="N21" s="216">
        <v>1.2</v>
      </c>
      <c r="O21" s="216">
        <v>2.02</v>
      </c>
      <c r="P21" s="216">
        <v>2.71</v>
      </c>
      <c r="Q21" s="216">
        <v>5.54</v>
      </c>
      <c r="R21" s="216">
        <v>0.43</v>
      </c>
      <c r="S21" s="216">
        <v>0.27</v>
      </c>
      <c r="T21" s="216">
        <v>0</v>
      </c>
      <c r="U21" s="216">
        <v>7.63</v>
      </c>
      <c r="V21" s="216">
        <v>0.21</v>
      </c>
      <c r="W21" s="216">
        <v>2.46</v>
      </c>
      <c r="X21" s="216">
        <v>8.1</v>
      </c>
      <c r="Y21" s="216">
        <v>0</v>
      </c>
      <c r="Z21" s="216">
        <v>1.41</v>
      </c>
      <c r="AA21" s="216">
        <v>0.92</v>
      </c>
      <c r="AB21" s="216">
        <v>0</v>
      </c>
      <c r="AC21" s="216">
        <v>-12.26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5.79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21.84</v>
      </c>
      <c r="J22" s="216">
        <v>0</v>
      </c>
      <c r="K22" s="216">
        <v>6.62</v>
      </c>
      <c r="L22" s="216">
        <v>22.04</v>
      </c>
      <c r="M22" s="216">
        <v>0</v>
      </c>
      <c r="N22" s="216">
        <v>1.2</v>
      </c>
      <c r="O22" s="216">
        <v>2.02</v>
      </c>
      <c r="P22" s="216">
        <v>2.71</v>
      </c>
      <c r="Q22" s="216">
        <v>5.54</v>
      </c>
      <c r="R22" s="216">
        <v>0.43</v>
      </c>
      <c r="S22" s="216">
        <v>0.27</v>
      </c>
      <c r="T22" s="216">
        <v>0</v>
      </c>
      <c r="U22" s="216">
        <v>7.63</v>
      </c>
      <c r="V22" s="216">
        <v>0.21</v>
      </c>
      <c r="W22" s="216">
        <v>2.46</v>
      </c>
      <c r="X22" s="216">
        <v>8.1</v>
      </c>
      <c r="Y22" s="216">
        <v>0</v>
      </c>
      <c r="Z22" s="216">
        <v>1.41</v>
      </c>
      <c r="AA22" s="216">
        <v>0.92</v>
      </c>
      <c r="AB22" s="216">
        <v>0</v>
      </c>
      <c r="AC22" s="216">
        <v>-12.26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5.79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21.84</v>
      </c>
      <c r="J23" s="216">
        <v>0</v>
      </c>
      <c r="K23" s="216">
        <v>6.62</v>
      </c>
      <c r="L23" s="216">
        <v>22.04</v>
      </c>
      <c r="M23" s="216">
        <v>0</v>
      </c>
      <c r="N23" s="216">
        <v>1.2</v>
      </c>
      <c r="O23" s="216">
        <v>2.02</v>
      </c>
      <c r="P23" s="216">
        <v>2.71</v>
      </c>
      <c r="Q23" s="216">
        <v>5.54</v>
      </c>
      <c r="R23" s="216">
        <v>0.43</v>
      </c>
      <c r="S23" s="216">
        <v>0.27</v>
      </c>
      <c r="T23" s="216">
        <v>0</v>
      </c>
      <c r="U23" s="216">
        <v>7.63</v>
      </c>
      <c r="V23" s="216">
        <v>0.21</v>
      </c>
      <c r="W23" s="216">
        <v>0.47</v>
      </c>
      <c r="X23" s="216">
        <v>1.5</v>
      </c>
      <c r="Y23" s="216">
        <v>0</v>
      </c>
      <c r="Z23" s="216">
        <v>1.41</v>
      </c>
      <c r="AA23" s="216">
        <v>0.92</v>
      </c>
      <c r="AB23" s="216">
        <v>0</v>
      </c>
      <c r="AC23" s="216">
        <v>0.64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5.79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21.84</v>
      </c>
      <c r="J24" s="216">
        <v>0</v>
      </c>
      <c r="K24" s="216">
        <v>6.62</v>
      </c>
      <c r="L24" s="216">
        <v>22.04</v>
      </c>
      <c r="M24" s="216">
        <v>0</v>
      </c>
      <c r="N24" s="216">
        <v>1.2</v>
      </c>
      <c r="O24" s="216">
        <v>2.02</v>
      </c>
      <c r="P24" s="216">
        <v>2.71</v>
      </c>
      <c r="Q24" s="216">
        <v>5.54</v>
      </c>
      <c r="R24" s="216">
        <v>0.43</v>
      </c>
      <c r="S24" s="216">
        <v>0.27</v>
      </c>
      <c r="T24" s="216">
        <v>0</v>
      </c>
      <c r="U24" s="216">
        <v>7.63</v>
      </c>
      <c r="V24" s="216">
        <v>0.21</v>
      </c>
      <c r="W24" s="216">
        <v>0.47</v>
      </c>
      <c r="X24" s="216">
        <v>1.5</v>
      </c>
      <c r="Y24" s="216">
        <v>0</v>
      </c>
      <c r="Z24" s="216">
        <v>1.41</v>
      </c>
      <c r="AA24" s="216">
        <v>0.92</v>
      </c>
      <c r="AB24" s="216">
        <v>0</v>
      </c>
      <c r="AC24" s="216">
        <v>0.64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5.79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21.84</v>
      </c>
      <c r="J25" s="216">
        <v>0</v>
      </c>
      <c r="K25" s="216">
        <v>6.62</v>
      </c>
      <c r="L25" s="216">
        <v>22.04</v>
      </c>
      <c r="M25" s="216">
        <v>0</v>
      </c>
      <c r="N25" s="216">
        <v>1.2</v>
      </c>
      <c r="O25" s="216">
        <v>2.02</v>
      </c>
      <c r="P25" s="216">
        <v>2.71</v>
      </c>
      <c r="Q25" s="216">
        <v>5.54</v>
      </c>
      <c r="R25" s="216">
        <v>0.43</v>
      </c>
      <c r="S25" s="216">
        <v>0.27</v>
      </c>
      <c r="T25" s="216">
        <v>0</v>
      </c>
      <c r="U25" s="216">
        <v>7.63</v>
      </c>
      <c r="V25" s="216">
        <v>0.21</v>
      </c>
      <c r="W25" s="216">
        <v>0.78</v>
      </c>
      <c r="X25" s="216">
        <v>1.5</v>
      </c>
      <c r="Y25" s="216">
        <v>0</v>
      </c>
      <c r="Z25" s="216">
        <v>1.41</v>
      </c>
      <c r="AA25" s="216">
        <v>0.92</v>
      </c>
      <c r="AB25" s="216">
        <v>0</v>
      </c>
      <c r="AC25" s="216">
        <v>0.64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5.79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21.84</v>
      </c>
      <c r="J26" s="216">
        <v>0</v>
      </c>
      <c r="K26" s="216">
        <v>6.62</v>
      </c>
      <c r="L26" s="216">
        <v>22.04</v>
      </c>
      <c r="M26" s="216">
        <v>0</v>
      </c>
      <c r="N26" s="216">
        <v>1.2</v>
      </c>
      <c r="O26" s="216">
        <v>2.02</v>
      </c>
      <c r="P26" s="216">
        <v>2.71</v>
      </c>
      <c r="Q26" s="216">
        <v>5.54</v>
      </c>
      <c r="R26" s="216">
        <v>0.43</v>
      </c>
      <c r="S26" s="216">
        <v>0.27</v>
      </c>
      <c r="T26" s="216">
        <v>0</v>
      </c>
      <c r="U26" s="216">
        <v>7.63</v>
      </c>
      <c r="V26" s="216">
        <v>0.21</v>
      </c>
      <c r="W26" s="216">
        <v>0.78</v>
      </c>
      <c r="X26" s="216">
        <v>1.5</v>
      </c>
      <c r="Y26" s="216">
        <v>0</v>
      </c>
      <c r="Z26" s="216">
        <v>1.41</v>
      </c>
      <c r="AA26" s="216">
        <v>0.92</v>
      </c>
      <c r="AB26" s="216">
        <v>0</v>
      </c>
      <c r="AC26" s="216">
        <v>0.64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5.79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6.62</v>
      </c>
      <c r="L27" s="216">
        <v>22.04</v>
      </c>
      <c r="M27" s="216">
        <v>0</v>
      </c>
      <c r="N27" s="216">
        <v>1.2</v>
      </c>
      <c r="O27" s="216">
        <v>2.02</v>
      </c>
      <c r="P27" s="216">
        <v>2.71</v>
      </c>
      <c r="Q27" s="216">
        <v>5.54</v>
      </c>
      <c r="R27" s="216">
        <v>0.43</v>
      </c>
      <c r="S27" s="216">
        <v>0.27</v>
      </c>
      <c r="T27" s="216">
        <v>0</v>
      </c>
      <c r="U27" s="216">
        <v>7.63</v>
      </c>
      <c r="V27" s="216">
        <v>0.21</v>
      </c>
      <c r="W27" s="216">
        <v>0.94</v>
      </c>
      <c r="X27" s="216">
        <v>1.5</v>
      </c>
      <c r="Y27" s="216">
        <v>0</v>
      </c>
      <c r="Z27" s="216">
        <v>1.41</v>
      </c>
      <c r="AA27" s="216">
        <v>0.92</v>
      </c>
      <c r="AB27" s="216">
        <v>0</v>
      </c>
      <c r="AC27" s="216">
        <v>0.64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5.79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6.62</v>
      </c>
      <c r="L28" s="216">
        <v>22.04</v>
      </c>
      <c r="M28" s="216">
        <v>0</v>
      </c>
      <c r="N28" s="216">
        <v>1.2</v>
      </c>
      <c r="O28" s="216">
        <v>2.02</v>
      </c>
      <c r="P28" s="216">
        <v>2.71</v>
      </c>
      <c r="Q28" s="216">
        <v>5.54</v>
      </c>
      <c r="R28" s="216">
        <v>0.43</v>
      </c>
      <c r="S28" s="216">
        <v>0.27</v>
      </c>
      <c r="T28" s="216">
        <v>0</v>
      </c>
      <c r="U28" s="216">
        <v>7.63</v>
      </c>
      <c r="V28" s="216">
        <v>0.21</v>
      </c>
      <c r="W28" s="216">
        <v>0.94</v>
      </c>
      <c r="X28" s="216">
        <v>1.5</v>
      </c>
      <c r="Y28" s="216">
        <v>0</v>
      </c>
      <c r="Z28" s="216">
        <v>1.41</v>
      </c>
      <c r="AA28" s="216">
        <v>0.92</v>
      </c>
      <c r="AB28" s="216">
        <v>0</v>
      </c>
      <c r="AC28" s="216">
        <v>0.64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5.79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6.62</v>
      </c>
      <c r="L29" s="216">
        <v>22.04</v>
      </c>
      <c r="M29" s="216">
        <v>0</v>
      </c>
      <c r="N29" s="216">
        <v>1.2</v>
      </c>
      <c r="O29" s="216">
        <v>2.02</v>
      </c>
      <c r="P29" s="216">
        <v>2.9</v>
      </c>
      <c r="Q29" s="216">
        <v>5.54</v>
      </c>
      <c r="R29" s="216">
        <v>0.43</v>
      </c>
      <c r="S29" s="216">
        <v>0.27</v>
      </c>
      <c r="T29" s="216">
        <v>0</v>
      </c>
      <c r="U29" s="216">
        <v>7.63</v>
      </c>
      <c r="V29" s="216">
        <v>0.21</v>
      </c>
      <c r="W29" s="216">
        <v>0.94</v>
      </c>
      <c r="X29" s="216">
        <v>1.5</v>
      </c>
      <c r="Y29" s="216">
        <v>0</v>
      </c>
      <c r="Z29" s="216">
        <v>1.41</v>
      </c>
      <c r="AA29" s="216">
        <v>0.92</v>
      </c>
      <c r="AB29" s="216">
        <v>0</v>
      </c>
      <c r="AC29" s="216">
        <v>0.64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5.79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6.62</v>
      </c>
      <c r="L30" s="216">
        <v>22.04</v>
      </c>
      <c r="M30" s="216">
        <v>0</v>
      </c>
      <c r="N30" s="216">
        <v>1.2</v>
      </c>
      <c r="O30" s="216">
        <v>2.02</v>
      </c>
      <c r="P30" s="216">
        <v>2.9</v>
      </c>
      <c r="Q30" s="216">
        <v>5.54</v>
      </c>
      <c r="R30" s="216">
        <v>0.43</v>
      </c>
      <c r="S30" s="216">
        <v>0.27</v>
      </c>
      <c r="T30" s="216">
        <v>0</v>
      </c>
      <c r="U30" s="216">
        <v>7.63</v>
      </c>
      <c r="V30" s="216">
        <v>0.21</v>
      </c>
      <c r="W30" s="216">
        <v>0.94</v>
      </c>
      <c r="X30" s="216">
        <v>1.5</v>
      </c>
      <c r="Y30" s="216">
        <v>0</v>
      </c>
      <c r="Z30" s="216">
        <v>1.41</v>
      </c>
      <c r="AA30" s="216">
        <v>0.92</v>
      </c>
      <c r="AB30" s="216">
        <v>0</v>
      </c>
      <c r="AC30" s="216">
        <v>0.64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5.79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6.62</v>
      </c>
      <c r="L31" s="216">
        <v>20.239999999999998</v>
      </c>
      <c r="M31" s="216">
        <v>0</v>
      </c>
      <c r="N31" s="216">
        <v>1.2</v>
      </c>
      <c r="O31" s="216">
        <v>2.02</v>
      </c>
      <c r="P31" s="216">
        <v>2.9</v>
      </c>
      <c r="Q31" s="216">
        <v>5.54</v>
      </c>
      <c r="R31" s="216">
        <v>0.43</v>
      </c>
      <c r="S31" s="216">
        <v>0.27</v>
      </c>
      <c r="T31" s="216">
        <v>0</v>
      </c>
      <c r="U31" s="216">
        <v>7.63</v>
      </c>
      <c r="V31" s="216">
        <v>0.21</v>
      </c>
      <c r="W31" s="216">
        <v>0.47</v>
      </c>
      <c r="X31" s="216">
        <v>1.5</v>
      </c>
      <c r="Y31" s="216">
        <v>0</v>
      </c>
      <c r="Z31" s="216">
        <v>1.42</v>
      </c>
      <c r="AA31" s="216">
        <v>0.92</v>
      </c>
      <c r="AB31" s="216">
        <v>0</v>
      </c>
      <c r="AC31" s="216">
        <v>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5.79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6.62</v>
      </c>
      <c r="L32" s="216">
        <v>22.04</v>
      </c>
      <c r="M32" s="216">
        <v>0</v>
      </c>
      <c r="N32" s="216">
        <v>1.2</v>
      </c>
      <c r="O32" s="216">
        <v>2.02</v>
      </c>
      <c r="P32" s="216">
        <v>2.9</v>
      </c>
      <c r="Q32" s="216">
        <v>5.54</v>
      </c>
      <c r="R32" s="216">
        <v>0.43</v>
      </c>
      <c r="S32" s="216">
        <v>0.27</v>
      </c>
      <c r="T32" s="216">
        <v>0</v>
      </c>
      <c r="U32" s="216">
        <v>7.63</v>
      </c>
      <c r="V32" s="216">
        <v>0.21</v>
      </c>
      <c r="W32" s="216">
        <v>0.47</v>
      </c>
      <c r="X32" s="216">
        <v>1.5</v>
      </c>
      <c r="Y32" s="216">
        <v>0</v>
      </c>
      <c r="Z32" s="216">
        <v>1.41</v>
      </c>
      <c r="AA32" s="216">
        <v>0.92</v>
      </c>
      <c r="AB32" s="216">
        <v>0</v>
      </c>
      <c r="AC32" s="216">
        <v>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5.79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88.24</v>
      </c>
      <c r="L33" s="216">
        <v>33.65</v>
      </c>
      <c r="M33" s="216">
        <v>0</v>
      </c>
      <c r="N33" s="216">
        <v>1.2</v>
      </c>
      <c r="O33" s="216">
        <v>2.02</v>
      </c>
      <c r="P33" s="216">
        <v>2.9</v>
      </c>
      <c r="Q33" s="216">
        <v>5.54</v>
      </c>
      <c r="R33" s="216">
        <v>0.43</v>
      </c>
      <c r="S33" s="216">
        <v>0.27</v>
      </c>
      <c r="T33" s="216">
        <v>0</v>
      </c>
      <c r="U33" s="216">
        <v>7.63</v>
      </c>
      <c r="V33" s="216">
        <v>0.21</v>
      </c>
      <c r="W33" s="216">
        <v>0.48</v>
      </c>
      <c r="X33" s="216">
        <v>1.5</v>
      </c>
      <c r="Y33" s="216">
        <v>0</v>
      </c>
      <c r="Z33" s="216">
        <v>1.42</v>
      </c>
      <c r="AA33" s="216">
        <v>0</v>
      </c>
      <c r="AB33" s="216">
        <v>0</v>
      </c>
      <c r="AC33" s="216">
        <v>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5.79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88.24</v>
      </c>
      <c r="L34" s="216">
        <v>20.239999999999998</v>
      </c>
      <c r="M34" s="216">
        <v>0</v>
      </c>
      <c r="N34" s="216">
        <v>1.2</v>
      </c>
      <c r="O34" s="216">
        <v>2.02</v>
      </c>
      <c r="P34" s="216">
        <v>2.9</v>
      </c>
      <c r="Q34" s="216">
        <v>5.54</v>
      </c>
      <c r="R34" s="216">
        <v>0.43</v>
      </c>
      <c r="S34" s="216">
        <v>0.27</v>
      </c>
      <c r="T34" s="216">
        <v>0</v>
      </c>
      <c r="U34" s="216">
        <v>7.63</v>
      </c>
      <c r="V34" s="216">
        <v>0.21</v>
      </c>
      <c r="W34" s="216">
        <v>0.48</v>
      </c>
      <c r="X34" s="216">
        <v>1.5</v>
      </c>
      <c r="Y34" s="216">
        <v>0</v>
      </c>
      <c r="Z34" s="216">
        <v>1.42</v>
      </c>
      <c r="AA34" s="216">
        <v>0.92</v>
      </c>
      <c r="AB34" s="216">
        <v>0</v>
      </c>
      <c r="AC34" s="216">
        <v>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5.73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88.24</v>
      </c>
      <c r="L35" s="216">
        <v>20.239999999999998</v>
      </c>
      <c r="M35" s="216">
        <v>0</v>
      </c>
      <c r="N35" s="216">
        <v>1.2</v>
      </c>
      <c r="O35" s="216">
        <v>2.02</v>
      </c>
      <c r="P35" s="216">
        <v>2.9</v>
      </c>
      <c r="Q35" s="216">
        <v>5.54</v>
      </c>
      <c r="R35" s="216">
        <v>0.43</v>
      </c>
      <c r="S35" s="216">
        <v>0.27</v>
      </c>
      <c r="T35" s="216">
        <v>0</v>
      </c>
      <c r="U35" s="216">
        <v>7.63</v>
      </c>
      <c r="V35" s="216">
        <v>0.21</v>
      </c>
      <c r="W35" s="216">
        <v>0.48</v>
      </c>
      <c r="X35" s="216">
        <v>1.5</v>
      </c>
      <c r="Y35" s="216">
        <v>0</v>
      </c>
      <c r="Z35" s="216">
        <v>1.42</v>
      </c>
      <c r="AA35" s="216">
        <v>0.92</v>
      </c>
      <c r="AB35" s="216">
        <v>0</v>
      </c>
      <c r="AC35" s="216">
        <v>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5.63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88.24</v>
      </c>
      <c r="L36" s="216">
        <v>20.239999999999998</v>
      </c>
      <c r="M36" s="216">
        <v>0</v>
      </c>
      <c r="N36" s="216">
        <v>1.2</v>
      </c>
      <c r="O36" s="216">
        <v>2.02</v>
      </c>
      <c r="P36" s="216">
        <v>2.9</v>
      </c>
      <c r="Q36" s="216">
        <v>5.54</v>
      </c>
      <c r="R36" s="216">
        <v>0.43</v>
      </c>
      <c r="S36" s="216">
        <v>0.27</v>
      </c>
      <c r="T36" s="216">
        <v>0</v>
      </c>
      <c r="U36" s="216">
        <v>7.63</v>
      </c>
      <c r="V36" s="216">
        <v>0.21</v>
      </c>
      <c r="W36" s="216">
        <v>0.48</v>
      </c>
      <c r="X36" s="216">
        <v>1.5</v>
      </c>
      <c r="Y36" s="216">
        <v>0</v>
      </c>
      <c r="Z36" s="216">
        <v>1.42</v>
      </c>
      <c r="AA36" s="216">
        <v>0.92</v>
      </c>
      <c r="AB36" s="216">
        <v>0</v>
      </c>
      <c r="AC36" s="216">
        <v>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5.52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80.209999999999994</v>
      </c>
      <c r="L37" s="216">
        <v>41.04</v>
      </c>
      <c r="M37" s="216">
        <v>0</v>
      </c>
      <c r="N37" s="216">
        <v>1.2</v>
      </c>
      <c r="O37" s="216">
        <v>2.02</v>
      </c>
      <c r="P37" s="216">
        <v>2.9</v>
      </c>
      <c r="Q37" s="216">
        <v>5.54</v>
      </c>
      <c r="R37" s="216">
        <v>5.97</v>
      </c>
      <c r="S37" s="216">
        <v>4.87</v>
      </c>
      <c r="T37" s="216">
        <v>0</v>
      </c>
      <c r="U37" s="216">
        <v>7.63</v>
      </c>
      <c r="V37" s="216">
        <v>0.21</v>
      </c>
      <c r="W37" s="216">
        <v>0.48</v>
      </c>
      <c r="X37" s="216">
        <v>1.5</v>
      </c>
      <c r="Y37" s="216">
        <v>0</v>
      </c>
      <c r="Z37" s="216">
        <v>1.42</v>
      </c>
      <c r="AA37" s="216">
        <v>13.31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5.41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80.2</v>
      </c>
      <c r="L38" s="216">
        <v>41.04</v>
      </c>
      <c r="M38" s="216">
        <v>0</v>
      </c>
      <c r="N38" s="216">
        <v>1.2</v>
      </c>
      <c r="O38" s="216">
        <v>2.02</v>
      </c>
      <c r="P38" s="216">
        <v>2.9</v>
      </c>
      <c r="Q38" s="216">
        <v>5.54</v>
      </c>
      <c r="R38" s="216">
        <v>5.97</v>
      </c>
      <c r="S38" s="216">
        <v>4.87</v>
      </c>
      <c r="T38" s="216">
        <v>0</v>
      </c>
      <c r="U38" s="216">
        <v>7.63</v>
      </c>
      <c r="V38" s="216">
        <v>0.21</v>
      </c>
      <c r="W38" s="216">
        <v>0.48</v>
      </c>
      <c r="X38" s="216">
        <v>1.5</v>
      </c>
      <c r="Y38" s="216">
        <v>0</v>
      </c>
      <c r="Z38" s="216">
        <v>1.42</v>
      </c>
      <c r="AA38" s="216">
        <v>13.31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5.39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80.209999999999994</v>
      </c>
      <c r="L39" s="216">
        <v>33.24</v>
      </c>
      <c r="M39" s="216">
        <v>0</v>
      </c>
      <c r="N39" s="216">
        <v>1.2</v>
      </c>
      <c r="O39" s="216">
        <v>2.02</v>
      </c>
      <c r="P39" s="216">
        <v>2.9</v>
      </c>
      <c r="Q39" s="216">
        <v>5.54</v>
      </c>
      <c r="R39" s="216">
        <v>5.97</v>
      </c>
      <c r="S39" s="216">
        <v>4.87</v>
      </c>
      <c r="T39" s="216">
        <v>0</v>
      </c>
      <c r="U39" s="216">
        <v>7.63</v>
      </c>
      <c r="V39" s="216">
        <v>0.21</v>
      </c>
      <c r="W39" s="216">
        <v>0.48</v>
      </c>
      <c r="X39" s="216">
        <v>1.5</v>
      </c>
      <c r="Y39" s="216">
        <v>0</v>
      </c>
      <c r="Z39" s="216">
        <v>1.42</v>
      </c>
      <c r="AA39" s="216">
        <v>13.31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5.39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80.2</v>
      </c>
      <c r="L40" s="216">
        <v>33.24</v>
      </c>
      <c r="M40" s="216">
        <v>0</v>
      </c>
      <c r="N40" s="216">
        <v>1.2</v>
      </c>
      <c r="O40" s="216">
        <v>2.02</v>
      </c>
      <c r="P40" s="216">
        <v>2.9</v>
      </c>
      <c r="Q40" s="216">
        <v>5.54</v>
      </c>
      <c r="R40" s="216">
        <v>5.97</v>
      </c>
      <c r="S40" s="216">
        <v>4.87</v>
      </c>
      <c r="T40" s="216">
        <v>0</v>
      </c>
      <c r="U40" s="216">
        <v>7.63</v>
      </c>
      <c r="V40" s="216">
        <v>0.21</v>
      </c>
      <c r="W40" s="216">
        <v>0.48</v>
      </c>
      <c r="X40" s="216">
        <v>1.5</v>
      </c>
      <c r="Y40" s="216">
        <v>0</v>
      </c>
      <c r="Z40" s="216">
        <v>1.42</v>
      </c>
      <c r="AA40" s="216">
        <v>13.31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5.36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80.209999999999994</v>
      </c>
      <c r="L41" s="216">
        <v>34.119999999999997</v>
      </c>
      <c r="M41" s="216">
        <v>0</v>
      </c>
      <c r="N41" s="216">
        <v>1.2</v>
      </c>
      <c r="O41" s="216">
        <v>2.02</v>
      </c>
      <c r="P41" s="216">
        <v>2.9</v>
      </c>
      <c r="Q41" s="216">
        <v>5.54</v>
      </c>
      <c r="R41" s="216">
        <v>5.97</v>
      </c>
      <c r="S41" s="216">
        <v>4.87</v>
      </c>
      <c r="T41" s="216">
        <v>0</v>
      </c>
      <c r="U41" s="216">
        <v>7.63</v>
      </c>
      <c r="V41" s="216">
        <v>0.21</v>
      </c>
      <c r="W41" s="216">
        <v>0.47</v>
      </c>
      <c r="X41" s="216">
        <v>1.5</v>
      </c>
      <c r="Y41" s="216">
        <v>0</v>
      </c>
      <c r="Z41" s="216">
        <v>1.42</v>
      </c>
      <c r="AA41" s="216">
        <v>13.31</v>
      </c>
      <c r="AB41" s="216">
        <v>0</v>
      </c>
      <c r="AC41" s="216">
        <v>0.64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5.33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80.2</v>
      </c>
      <c r="L42" s="216">
        <v>34.119999999999997</v>
      </c>
      <c r="M42" s="216">
        <v>0</v>
      </c>
      <c r="N42" s="216">
        <v>1.2</v>
      </c>
      <c r="O42" s="216">
        <v>2.02</v>
      </c>
      <c r="P42" s="216">
        <v>2.9</v>
      </c>
      <c r="Q42" s="216">
        <v>5.54</v>
      </c>
      <c r="R42" s="216">
        <v>5.97</v>
      </c>
      <c r="S42" s="216">
        <v>4.87</v>
      </c>
      <c r="T42" s="216">
        <v>0</v>
      </c>
      <c r="U42" s="216">
        <v>7.63</v>
      </c>
      <c r="V42" s="216">
        <v>0.21</v>
      </c>
      <c r="W42" s="216">
        <v>0.47</v>
      </c>
      <c r="X42" s="216">
        <v>1.5</v>
      </c>
      <c r="Y42" s="216">
        <v>0</v>
      </c>
      <c r="Z42" s="216">
        <v>1.41</v>
      </c>
      <c r="AA42" s="216">
        <v>13.31</v>
      </c>
      <c r="AB42" s="216">
        <v>0</v>
      </c>
      <c r="AC42" s="216">
        <v>0.64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5.33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84.03</v>
      </c>
      <c r="L43" s="216">
        <v>43.12</v>
      </c>
      <c r="M43" s="216">
        <v>0</v>
      </c>
      <c r="N43" s="216">
        <v>1.2</v>
      </c>
      <c r="O43" s="216">
        <v>2.02</v>
      </c>
      <c r="P43" s="216">
        <v>2.9</v>
      </c>
      <c r="Q43" s="216">
        <v>5.54</v>
      </c>
      <c r="R43" s="216">
        <v>5.97</v>
      </c>
      <c r="S43" s="216">
        <v>4.87</v>
      </c>
      <c r="T43" s="216">
        <v>0</v>
      </c>
      <c r="U43" s="216">
        <v>7.63</v>
      </c>
      <c r="V43" s="216">
        <v>0.21</v>
      </c>
      <c r="W43" s="216">
        <v>0.47</v>
      </c>
      <c r="X43" s="216">
        <v>1.5</v>
      </c>
      <c r="Y43" s="216">
        <v>0</v>
      </c>
      <c r="Z43" s="216">
        <v>1.41</v>
      </c>
      <c r="AA43" s="216">
        <v>13.31</v>
      </c>
      <c r="AB43" s="216">
        <v>0</v>
      </c>
      <c r="AC43" s="216">
        <v>0.64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5.33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83.68</v>
      </c>
      <c r="L44" s="216">
        <v>43.12</v>
      </c>
      <c r="M44" s="216">
        <v>0</v>
      </c>
      <c r="N44" s="216">
        <v>1.2</v>
      </c>
      <c r="O44" s="216">
        <v>2.02</v>
      </c>
      <c r="P44" s="216">
        <v>2.9</v>
      </c>
      <c r="Q44" s="216">
        <v>5.54</v>
      </c>
      <c r="R44" s="216">
        <v>5.97</v>
      </c>
      <c r="S44" s="216">
        <v>4.87</v>
      </c>
      <c r="T44" s="216">
        <v>0</v>
      </c>
      <c r="U44" s="216">
        <v>7.63</v>
      </c>
      <c r="V44" s="216">
        <v>0.21</v>
      </c>
      <c r="W44" s="216">
        <v>0.47</v>
      </c>
      <c r="X44" s="216">
        <v>1.5</v>
      </c>
      <c r="Y44" s="216">
        <v>0</v>
      </c>
      <c r="Z44" s="216">
        <v>1.41</v>
      </c>
      <c r="AA44" s="216">
        <v>13.31</v>
      </c>
      <c r="AB44" s="216">
        <v>0</v>
      </c>
      <c r="AC44" s="216">
        <v>0.64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5.33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83.18</v>
      </c>
      <c r="L45" s="216">
        <v>43.12</v>
      </c>
      <c r="M45" s="216">
        <v>0</v>
      </c>
      <c r="N45" s="216">
        <v>1.2</v>
      </c>
      <c r="O45" s="216">
        <v>2.02</v>
      </c>
      <c r="P45" s="216">
        <v>2.9</v>
      </c>
      <c r="Q45" s="216">
        <v>5.54</v>
      </c>
      <c r="R45" s="216">
        <v>5.97</v>
      </c>
      <c r="S45" s="216">
        <v>3.67</v>
      </c>
      <c r="T45" s="216">
        <v>0</v>
      </c>
      <c r="U45" s="216">
        <v>7.63</v>
      </c>
      <c r="V45" s="216">
        <v>4.05</v>
      </c>
      <c r="W45" s="216">
        <v>6.79</v>
      </c>
      <c r="X45" s="216">
        <v>20.47</v>
      </c>
      <c r="Y45" s="216">
        <v>0</v>
      </c>
      <c r="Z45" s="216">
        <v>19.02</v>
      </c>
      <c r="AA45" s="216">
        <v>13.31</v>
      </c>
      <c r="AB45" s="216">
        <v>0</v>
      </c>
      <c r="AC45" s="216">
        <v>0.64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5.33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83.18</v>
      </c>
      <c r="L46" s="216">
        <v>43.12</v>
      </c>
      <c r="M46" s="216">
        <v>0</v>
      </c>
      <c r="N46" s="216">
        <v>1.2</v>
      </c>
      <c r="O46" s="216">
        <v>2.02</v>
      </c>
      <c r="P46" s="216">
        <v>2.9</v>
      </c>
      <c r="Q46" s="216">
        <v>5.54</v>
      </c>
      <c r="R46" s="216">
        <v>5.97</v>
      </c>
      <c r="S46" s="216">
        <v>3.67</v>
      </c>
      <c r="T46" s="216">
        <v>0</v>
      </c>
      <c r="U46" s="216">
        <v>7.63</v>
      </c>
      <c r="V46" s="216">
        <v>5.27</v>
      </c>
      <c r="W46" s="216">
        <v>6.99</v>
      </c>
      <c r="X46" s="216">
        <v>21.15</v>
      </c>
      <c r="Y46" s="216">
        <v>0</v>
      </c>
      <c r="Z46" s="216">
        <v>19.02</v>
      </c>
      <c r="AA46" s="216">
        <v>13.31</v>
      </c>
      <c r="AB46" s="216">
        <v>0</v>
      </c>
      <c r="AC46" s="216">
        <v>0.19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5.33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82.91</v>
      </c>
      <c r="L47" s="216">
        <v>32.39</v>
      </c>
      <c r="M47" s="216">
        <v>0</v>
      </c>
      <c r="N47" s="216">
        <v>1.2</v>
      </c>
      <c r="O47" s="216">
        <v>2.02</v>
      </c>
      <c r="P47" s="216">
        <v>2.9</v>
      </c>
      <c r="Q47" s="216">
        <v>5.54</v>
      </c>
      <c r="R47" s="216">
        <v>5.97</v>
      </c>
      <c r="S47" s="216">
        <v>3.48</v>
      </c>
      <c r="T47" s="216">
        <v>0</v>
      </c>
      <c r="U47" s="216">
        <v>7.63</v>
      </c>
      <c r="V47" s="216">
        <v>5.27</v>
      </c>
      <c r="W47" s="216">
        <v>6.99</v>
      </c>
      <c r="X47" s="216">
        <v>21.15</v>
      </c>
      <c r="Y47" s="216">
        <v>0</v>
      </c>
      <c r="Z47" s="216">
        <v>19.02</v>
      </c>
      <c r="AA47" s="216">
        <v>13.31</v>
      </c>
      <c r="AB47" s="216">
        <v>0</v>
      </c>
      <c r="AC47" s="216">
        <v>0.19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5.33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82.91</v>
      </c>
      <c r="L48" s="216">
        <v>36.380000000000003</v>
      </c>
      <c r="M48" s="216">
        <v>0</v>
      </c>
      <c r="N48" s="216">
        <v>1.2</v>
      </c>
      <c r="O48" s="216">
        <v>2.02</v>
      </c>
      <c r="P48" s="216">
        <v>2.9</v>
      </c>
      <c r="Q48" s="216">
        <v>5.54</v>
      </c>
      <c r="R48" s="216">
        <v>5.97</v>
      </c>
      <c r="S48" s="216">
        <v>3.48</v>
      </c>
      <c r="T48" s="216">
        <v>0</v>
      </c>
      <c r="U48" s="216">
        <v>7.63</v>
      </c>
      <c r="V48" s="216">
        <v>5.27</v>
      </c>
      <c r="W48" s="216">
        <v>6.99</v>
      </c>
      <c r="X48" s="216">
        <v>21.15</v>
      </c>
      <c r="Y48" s="216">
        <v>0</v>
      </c>
      <c r="Z48" s="216">
        <v>19.02</v>
      </c>
      <c r="AA48" s="216">
        <v>13.31</v>
      </c>
      <c r="AB48" s="216">
        <v>0</v>
      </c>
      <c r="AC48" s="216">
        <v>0.19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5.33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82.91</v>
      </c>
      <c r="L49" s="216">
        <v>32.56</v>
      </c>
      <c r="M49" s="216">
        <v>0</v>
      </c>
      <c r="N49" s="216">
        <v>1.2</v>
      </c>
      <c r="O49" s="216">
        <v>2.02</v>
      </c>
      <c r="P49" s="216">
        <v>2.9</v>
      </c>
      <c r="Q49" s="216">
        <v>5.54</v>
      </c>
      <c r="R49" s="216">
        <v>5.83</v>
      </c>
      <c r="S49" s="216">
        <v>3.48</v>
      </c>
      <c r="T49" s="216">
        <v>0</v>
      </c>
      <c r="U49" s="216">
        <v>7.63</v>
      </c>
      <c r="V49" s="216">
        <v>5.27</v>
      </c>
      <c r="W49" s="216">
        <v>6.99</v>
      </c>
      <c r="X49" s="216">
        <v>21.15</v>
      </c>
      <c r="Y49" s="216">
        <v>0</v>
      </c>
      <c r="Z49" s="216">
        <v>19.02</v>
      </c>
      <c r="AA49" s="216">
        <v>13.31</v>
      </c>
      <c r="AB49" s="216">
        <v>0</v>
      </c>
      <c r="AC49" s="216">
        <v>0.14000000000000001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5.33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82.91</v>
      </c>
      <c r="L50" s="216">
        <v>32.61</v>
      </c>
      <c r="M50" s="216">
        <v>0</v>
      </c>
      <c r="N50" s="216">
        <v>1.2</v>
      </c>
      <c r="O50" s="216">
        <v>2.02</v>
      </c>
      <c r="P50" s="216">
        <v>2.9</v>
      </c>
      <c r="Q50" s="216">
        <v>5.54</v>
      </c>
      <c r="R50" s="216">
        <v>5.83</v>
      </c>
      <c r="S50" s="216">
        <v>3.48</v>
      </c>
      <c r="T50" s="216">
        <v>0</v>
      </c>
      <c r="U50" s="216">
        <v>7.63</v>
      </c>
      <c r="V50" s="216">
        <v>5.27</v>
      </c>
      <c r="W50" s="216">
        <v>6.99</v>
      </c>
      <c r="X50" s="216">
        <v>21.15</v>
      </c>
      <c r="Y50" s="216">
        <v>0</v>
      </c>
      <c r="Z50" s="216">
        <v>19.02</v>
      </c>
      <c r="AA50" s="216">
        <v>13.31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5.33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82.91</v>
      </c>
      <c r="L51" s="216">
        <v>42.24</v>
      </c>
      <c r="M51" s="216">
        <v>0</v>
      </c>
      <c r="N51" s="216">
        <v>1.2</v>
      </c>
      <c r="O51" s="216">
        <v>2.02</v>
      </c>
      <c r="P51" s="216">
        <v>2.9</v>
      </c>
      <c r="Q51" s="216">
        <v>5.54</v>
      </c>
      <c r="R51" s="216">
        <v>5.83</v>
      </c>
      <c r="S51" s="216">
        <v>3.48</v>
      </c>
      <c r="T51" s="216">
        <v>0</v>
      </c>
      <c r="U51" s="216">
        <v>7.63</v>
      </c>
      <c r="V51" s="216">
        <v>5.27</v>
      </c>
      <c r="W51" s="216">
        <v>6.99</v>
      </c>
      <c r="X51" s="216">
        <v>21.15</v>
      </c>
      <c r="Y51" s="216">
        <v>0</v>
      </c>
      <c r="Z51" s="216">
        <v>19.02</v>
      </c>
      <c r="AA51" s="216">
        <v>13.31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5.33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82.91</v>
      </c>
      <c r="L52" s="216">
        <v>42.24</v>
      </c>
      <c r="M52" s="216">
        <v>0</v>
      </c>
      <c r="N52" s="216">
        <v>1.2</v>
      </c>
      <c r="O52" s="216">
        <v>2.02</v>
      </c>
      <c r="P52" s="216">
        <v>2.9</v>
      </c>
      <c r="Q52" s="216">
        <v>5.54</v>
      </c>
      <c r="R52" s="216">
        <v>5.83</v>
      </c>
      <c r="S52" s="216">
        <v>3.48</v>
      </c>
      <c r="T52" s="216">
        <v>0</v>
      </c>
      <c r="U52" s="216">
        <v>7.63</v>
      </c>
      <c r="V52" s="216">
        <v>5.27</v>
      </c>
      <c r="W52" s="216">
        <v>6.99</v>
      </c>
      <c r="X52" s="216">
        <v>21.15</v>
      </c>
      <c r="Y52" s="216">
        <v>0</v>
      </c>
      <c r="Z52" s="216">
        <v>19.02</v>
      </c>
      <c r="AA52" s="216">
        <v>13.31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5.33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79.180000000000007</v>
      </c>
      <c r="L53" s="216">
        <v>42.24</v>
      </c>
      <c r="M53" s="216">
        <v>0</v>
      </c>
      <c r="N53" s="216">
        <v>1.2</v>
      </c>
      <c r="O53" s="216">
        <v>2.02</v>
      </c>
      <c r="P53" s="216">
        <v>3.45</v>
      </c>
      <c r="Q53" s="216">
        <v>5.54</v>
      </c>
      <c r="R53" s="216">
        <v>5.83</v>
      </c>
      <c r="S53" s="216">
        <v>3.48</v>
      </c>
      <c r="T53" s="216">
        <v>0</v>
      </c>
      <c r="U53" s="216">
        <v>7.63</v>
      </c>
      <c r="V53" s="216">
        <v>5.27</v>
      </c>
      <c r="W53" s="216">
        <v>6.99</v>
      </c>
      <c r="X53" s="216">
        <v>21.15</v>
      </c>
      <c r="Y53" s="216">
        <v>0</v>
      </c>
      <c r="Z53" s="216">
        <v>19.02</v>
      </c>
      <c r="AA53" s="216">
        <v>13.31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5.33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79.17</v>
      </c>
      <c r="L54" s="216">
        <v>42.24</v>
      </c>
      <c r="M54" s="216">
        <v>0</v>
      </c>
      <c r="N54" s="216">
        <v>1.2</v>
      </c>
      <c r="O54" s="216">
        <v>2.02</v>
      </c>
      <c r="P54" s="216">
        <v>3.45</v>
      </c>
      <c r="Q54" s="216">
        <v>5.54</v>
      </c>
      <c r="R54" s="216">
        <v>5.83</v>
      </c>
      <c r="S54" s="216">
        <v>3.48</v>
      </c>
      <c r="T54" s="216">
        <v>0</v>
      </c>
      <c r="U54" s="216">
        <v>7.63</v>
      </c>
      <c r="V54" s="216">
        <v>5.27</v>
      </c>
      <c r="W54" s="216">
        <v>6.99</v>
      </c>
      <c r="X54" s="216">
        <v>21.15</v>
      </c>
      <c r="Y54" s="216">
        <v>0</v>
      </c>
      <c r="Z54" s="216">
        <v>19.02</v>
      </c>
      <c r="AA54" s="216">
        <v>13.31</v>
      </c>
      <c r="AB54" s="216">
        <v>0</v>
      </c>
      <c r="AC54" s="216">
        <v>-0.23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5.33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79.180000000000007</v>
      </c>
      <c r="L55" s="216">
        <v>42.24</v>
      </c>
      <c r="M55" s="216">
        <v>0</v>
      </c>
      <c r="N55" s="216">
        <v>1.2</v>
      </c>
      <c r="O55" s="216">
        <v>2.02</v>
      </c>
      <c r="P55" s="216">
        <v>3.45</v>
      </c>
      <c r="Q55" s="216">
        <v>5.54</v>
      </c>
      <c r="R55" s="216">
        <v>5.53</v>
      </c>
      <c r="S55" s="216">
        <v>3.48</v>
      </c>
      <c r="T55" s="216">
        <v>0</v>
      </c>
      <c r="U55" s="216">
        <v>7.63</v>
      </c>
      <c r="V55" s="216">
        <v>5.27</v>
      </c>
      <c r="W55" s="216">
        <v>6.99</v>
      </c>
      <c r="X55" s="216">
        <v>21.15</v>
      </c>
      <c r="Y55" s="216">
        <v>0</v>
      </c>
      <c r="Z55" s="216">
        <v>19.02</v>
      </c>
      <c r="AA55" s="216">
        <v>13.31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5.33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79.17</v>
      </c>
      <c r="L56" s="216">
        <v>42.24</v>
      </c>
      <c r="M56" s="216">
        <v>0</v>
      </c>
      <c r="N56" s="216">
        <v>1.2</v>
      </c>
      <c r="O56" s="216">
        <v>2.02</v>
      </c>
      <c r="P56" s="216">
        <v>3.45</v>
      </c>
      <c r="Q56" s="216">
        <v>5.54</v>
      </c>
      <c r="R56" s="216">
        <v>5.53</v>
      </c>
      <c r="S56" s="216">
        <v>3.48</v>
      </c>
      <c r="T56" s="216">
        <v>0</v>
      </c>
      <c r="U56" s="216">
        <v>7.63</v>
      </c>
      <c r="V56" s="216">
        <v>5.27</v>
      </c>
      <c r="W56" s="216">
        <v>6.99</v>
      </c>
      <c r="X56" s="216">
        <v>21.15</v>
      </c>
      <c r="Y56" s="216">
        <v>0</v>
      </c>
      <c r="Z56" s="216">
        <v>19.02</v>
      </c>
      <c r="AA56" s="216">
        <v>13.31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5.33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79.180000000000007</v>
      </c>
      <c r="L57" s="216">
        <v>42.24</v>
      </c>
      <c r="M57" s="216">
        <v>0</v>
      </c>
      <c r="N57" s="216">
        <v>1.2</v>
      </c>
      <c r="O57" s="216">
        <v>2.02</v>
      </c>
      <c r="P57" s="216">
        <v>3.45</v>
      </c>
      <c r="Q57" s="216">
        <v>5.54</v>
      </c>
      <c r="R57" s="216">
        <v>5.53</v>
      </c>
      <c r="S57" s="216">
        <v>3.48</v>
      </c>
      <c r="T57" s="216">
        <v>0</v>
      </c>
      <c r="U57" s="216">
        <v>7.63</v>
      </c>
      <c r="V57" s="216">
        <v>5.27</v>
      </c>
      <c r="W57" s="216">
        <v>7</v>
      </c>
      <c r="X57" s="216">
        <v>21.18</v>
      </c>
      <c r="Y57" s="216">
        <v>0</v>
      </c>
      <c r="Z57" s="216">
        <v>19.04</v>
      </c>
      <c r="AA57" s="216">
        <v>13.31</v>
      </c>
      <c r="AB57" s="216">
        <v>0</v>
      </c>
      <c r="AC57" s="216">
        <v>-9.73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5.33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79.17</v>
      </c>
      <c r="L58" s="216">
        <v>42.24</v>
      </c>
      <c r="M58" s="216">
        <v>0</v>
      </c>
      <c r="N58" s="216">
        <v>1.2</v>
      </c>
      <c r="O58" s="216">
        <v>2.02</v>
      </c>
      <c r="P58" s="216">
        <v>3.45</v>
      </c>
      <c r="Q58" s="216">
        <v>5.54</v>
      </c>
      <c r="R58" s="216">
        <v>5.53</v>
      </c>
      <c r="S58" s="216">
        <v>3.48</v>
      </c>
      <c r="T58" s="216">
        <v>0</v>
      </c>
      <c r="U58" s="216">
        <v>7.63</v>
      </c>
      <c r="V58" s="216">
        <v>5.27</v>
      </c>
      <c r="W58" s="216">
        <v>7</v>
      </c>
      <c r="X58" s="216">
        <v>21.18</v>
      </c>
      <c r="Y58" s="216">
        <v>0</v>
      </c>
      <c r="Z58" s="216">
        <v>19.04</v>
      </c>
      <c r="AA58" s="216">
        <v>13.31</v>
      </c>
      <c r="AB58" s="216">
        <v>0</v>
      </c>
      <c r="AC58" s="216">
        <v>-9.73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5.33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79.180000000000007</v>
      </c>
      <c r="L59" s="216">
        <v>42.24</v>
      </c>
      <c r="M59" s="216">
        <v>0</v>
      </c>
      <c r="N59" s="216">
        <v>1.2</v>
      </c>
      <c r="O59" s="216">
        <v>2.02</v>
      </c>
      <c r="P59" s="216">
        <v>3.45</v>
      </c>
      <c r="Q59" s="216">
        <v>5.54</v>
      </c>
      <c r="R59" s="216">
        <v>5.53</v>
      </c>
      <c r="S59" s="216">
        <v>3.48</v>
      </c>
      <c r="T59" s="216">
        <v>0</v>
      </c>
      <c r="U59" s="216">
        <v>7.63</v>
      </c>
      <c r="V59" s="216">
        <v>5.27</v>
      </c>
      <c r="W59" s="216">
        <v>7</v>
      </c>
      <c r="X59" s="216">
        <v>21.18</v>
      </c>
      <c r="Y59" s="216">
        <v>0</v>
      </c>
      <c r="Z59" s="216">
        <v>19.05</v>
      </c>
      <c r="AA59" s="216">
        <v>13.31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5.33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79.180000000000007</v>
      </c>
      <c r="L60" s="216">
        <v>42.24</v>
      </c>
      <c r="M60" s="216">
        <v>0</v>
      </c>
      <c r="N60" s="216">
        <v>1.2</v>
      </c>
      <c r="O60" s="216">
        <v>2.02</v>
      </c>
      <c r="P60" s="216">
        <v>3.45</v>
      </c>
      <c r="Q60" s="216">
        <v>5.54</v>
      </c>
      <c r="R60" s="216">
        <v>5.83</v>
      </c>
      <c r="S60" s="216">
        <v>3.48</v>
      </c>
      <c r="T60" s="216">
        <v>0</v>
      </c>
      <c r="U60" s="216">
        <v>7.63</v>
      </c>
      <c r="V60" s="216">
        <v>5.27</v>
      </c>
      <c r="W60" s="216">
        <v>7</v>
      </c>
      <c r="X60" s="216">
        <v>21.18</v>
      </c>
      <c r="Y60" s="216">
        <v>0</v>
      </c>
      <c r="Z60" s="216">
        <v>19.05</v>
      </c>
      <c r="AA60" s="216">
        <v>13.31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5.33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79.180000000000007</v>
      </c>
      <c r="L61" s="216">
        <v>42.24</v>
      </c>
      <c r="M61" s="216">
        <v>0</v>
      </c>
      <c r="N61" s="216">
        <v>1.2</v>
      </c>
      <c r="O61" s="216">
        <v>2.02</v>
      </c>
      <c r="P61" s="216">
        <v>3.45</v>
      </c>
      <c r="Q61" s="216">
        <v>5.54</v>
      </c>
      <c r="R61" s="216">
        <v>5.83</v>
      </c>
      <c r="S61" s="216">
        <v>3.48</v>
      </c>
      <c r="T61" s="216">
        <v>0</v>
      </c>
      <c r="U61" s="216">
        <v>7.63</v>
      </c>
      <c r="V61" s="216">
        <v>5.27</v>
      </c>
      <c r="W61" s="216">
        <v>7</v>
      </c>
      <c r="X61" s="216">
        <v>21.18</v>
      </c>
      <c r="Y61" s="216">
        <v>0</v>
      </c>
      <c r="Z61" s="216">
        <v>19.05</v>
      </c>
      <c r="AA61" s="216">
        <v>13.31</v>
      </c>
      <c r="AB61" s="216">
        <v>0</v>
      </c>
      <c r="AC61" s="216">
        <v>-9.73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5.33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79.180000000000007</v>
      </c>
      <c r="L62" s="216">
        <v>42.24</v>
      </c>
      <c r="M62" s="216">
        <v>0</v>
      </c>
      <c r="N62" s="216">
        <v>1.2</v>
      </c>
      <c r="O62" s="216">
        <v>2.02</v>
      </c>
      <c r="P62" s="216">
        <v>3.45</v>
      </c>
      <c r="Q62" s="216">
        <v>5.54</v>
      </c>
      <c r="R62" s="216">
        <v>5.83</v>
      </c>
      <c r="S62" s="216">
        <v>3.48</v>
      </c>
      <c r="T62" s="216">
        <v>0</v>
      </c>
      <c r="U62" s="216">
        <v>7.63</v>
      </c>
      <c r="V62" s="216">
        <v>5.27</v>
      </c>
      <c r="W62" s="216">
        <v>7</v>
      </c>
      <c r="X62" s="216">
        <v>21.18</v>
      </c>
      <c r="Y62" s="216">
        <v>0</v>
      </c>
      <c r="Z62" s="216">
        <v>19.05</v>
      </c>
      <c r="AA62" s="216">
        <v>13.31</v>
      </c>
      <c r="AB62" s="216">
        <v>0</v>
      </c>
      <c r="AC62" s="216">
        <v>-9.73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5.33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79.180000000000007</v>
      </c>
      <c r="L63" s="216">
        <v>42.24</v>
      </c>
      <c r="M63" s="216">
        <v>0</v>
      </c>
      <c r="N63" s="216">
        <v>1.2</v>
      </c>
      <c r="O63" s="216">
        <v>2.02</v>
      </c>
      <c r="P63" s="216">
        <v>3.45</v>
      </c>
      <c r="Q63" s="216">
        <v>5.54</v>
      </c>
      <c r="R63" s="216">
        <v>5.84</v>
      </c>
      <c r="S63" s="216">
        <v>3.64</v>
      </c>
      <c r="T63" s="216">
        <v>0</v>
      </c>
      <c r="U63" s="216">
        <v>7.63</v>
      </c>
      <c r="V63" s="216">
        <v>5.27</v>
      </c>
      <c r="W63" s="216">
        <v>7</v>
      </c>
      <c r="X63" s="216">
        <v>21.18</v>
      </c>
      <c r="Y63" s="216">
        <v>0</v>
      </c>
      <c r="Z63" s="216">
        <v>19.05</v>
      </c>
      <c r="AA63" s="216">
        <v>13.31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5.33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79.180000000000007</v>
      </c>
      <c r="L64" s="216">
        <v>42.24</v>
      </c>
      <c r="M64" s="216">
        <v>0</v>
      </c>
      <c r="N64" s="216">
        <v>1.2</v>
      </c>
      <c r="O64" s="216">
        <v>2.02</v>
      </c>
      <c r="P64" s="216">
        <v>3.45</v>
      </c>
      <c r="Q64" s="216">
        <v>5.54</v>
      </c>
      <c r="R64" s="216">
        <v>5.84</v>
      </c>
      <c r="S64" s="216">
        <v>3.64</v>
      </c>
      <c r="T64" s="216">
        <v>0</v>
      </c>
      <c r="U64" s="216">
        <v>7.63</v>
      </c>
      <c r="V64" s="216">
        <v>5.27</v>
      </c>
      <c r="W64" s="216">
        <v>7</v>
      </c>
      <c r="X64" s="216">
        <v>21.18</v>
      </c>
      <c r="Y64" s="216">
        <v>0</v>
      </c>
      <c r="Z64" s="216">
        <v>19.05</v>
      </c>
      <c r="AA64" s="216">
        <v>13.31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5.33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79.19</v>
      </c>
      <c r="L65" s="216">
        <v>42.24</v>
      </c>
      <c r="M65" s="216">
        <v>0</v>
      </c>
      <c r="N65" s="216">
        <v>1.2</v>
      </c>
      <c r="O65" s="216">
        <v>2.02</v>
      </c>
      <c r="P65" s="216">
        <v>3.45</v>
      </c>
      <c r="Q65" s="216">
        <v>5.54</v>
      </c>
      <c r="R65" s="216">
        <v>5.97</v>
      </c>
      <c r="S65" s="216">
        <v>3.64</v>
      </c>
      <c r="T65" s="216">
        <v>0</v>
      </c>
      <c r="U65" s="216">
        <v>7.63</v>
      </c>
      <c r="V65" s="216">
        <v>5.27</v>
      </c>
      <c r="W65" s="216">
        <v>7</v>
      </c>
      <c r="X65" s="216">
        <v>21.18</v>
      </c>
      <c r="Y65" s="216">
        <v>0</v>
      </c>
      <c r="Z65" s="216">
        <v>19.05</v>
      </c>
      <c r="AA65" s="216">
        <v>13.31</v>
      </c>
      <c r="AB65" s="216">
        <v>0</v>
      </c>
      <c r="AC65" s="216">
        <v>-9.73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5.33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79.180000000000007</v>
      </c>
      <c r="L66" s="216">
        <v>42.24</v>
      </c>
      <c r="M66" s="216">
        <v>0</v>
      </c>
      <c r="N66" s="216">
        <v>1.2</v>
      </c>
      <c r="O66" s="216">
        <v>2.02</v>
      </c>
      <c r="P66" s="216">
        <v>3.45</v>
      </c>
      <c r="Q66" s="216">
        <v>5.54</v>
      </c>
      <c r="R66" s="216">
        <v>5.97</v>
      </c>
      <c r="S66" s="216">
        <v>3.64</v>
      </c>
      <c r="T66" s="216">
        <v>0</v>
      </c>
      <c r="U66" s="216">
        <v>7.63</v>
      </c>
      <c r="V66" s="216">
        <v>5.27</v>
      </c>
      <c r="W66" s="216">
        <v>7</v>
      </c>
      <c r="X66" s="216">
        <v>21.18</v>
      </c>
      <c r="Y66" s="216">
        <v>0</v>
      </c>
      <c r="Z66" s="216">
        <v>19.05</v>
      </c>
      <c r="AA66" s="216">
        <v>13.31</v>
      </c>
      <c r="AB66" s="216">
        <v>0</v>
      </c>
      <c r="AC66" s="216">
        <v>-9.73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5.33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79.19</v>
      </c>
      <c r="L67" s="216">
        <v>42.24</v>
      </c>
      <c r="M67" s="216">
        <v>0</v>
      </c>
      <c r="N67" s="216">
        <v>1.2</v>
      </c>
      <c r="O67" s="216">
        <v>2.02</v>
      </c>
      <c r="P67" s="216">
        <v>3.45</v>
      </c>
      <c r="Q67" s="216">
        <v>5.54</v>
      </c>
      <c r="R67" s="216">
        <v>5.97</v>
      </c>
      <c r="S67" s="216">
        <v>3.64</v>
      </c>
      <c r="T67" s="216">
        <v>0</v>
      </c>
      <c r="U67" s="216">
        <v>7.63</v>
      </c>
      <c r="V67" s="216">
        <v>5.27</v>
      </c>
      <c r="W67" s="216">
        <v>7</v>
      </c>
      <c r="X67" s="216">
        <v>21.5</v>
      </c>
      <c r="Y67" s="216">
        <v>0</v>
      </c>
      <c r="Z67" s="216">
        <v>19.05</v>
      </c>
      <c r="AA67" s="216">
        <v>13.31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5.33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79.83</v>
      </c>
      <c r="L68" s="216">
        <v>42.24</v>
      </c>
      <c r="M68" s="216">
        <v>0</v>
      </c>
      <c r="N68" s="216">
        <v>1.2</v>
      </c>
      <c r="O68" s="216">
        <v>2.02</v>
      </c>
      <c r="P68" s="216">
        <v>3.45</v>
      </c>
      <c r="Q68" s="216">
        <v>5.54</v>
      </c>
      <c r="R68" s="216">
        <v>5.97</v>
      </c>
      <c r="S68" s="216">
        <v>3.88</v>
      </c>
      <c r="T68" s="216">
        <v>0</v>
      </c>
      <c r="U68" s="216">
        <v>7.63</v>
      </c>
      <c r="V68" s="216">
        <v>5.27</v>
      </c>
      <c r="W68" s="216">
        <v>7</v>
      </c>
      <c r="X68" s="216">
        <v>21.5</v>
      </c>
      <c r="Y68" s="216">
        <v>0</v>
      </c>
      <c r="Z68" s="216">
        <v>19.05</v>
      </c>
      <c r="AA68" s="216">
        <v>13.31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5.33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83.41</v>
      </c>
      <c r="L69" s="216">
        <v>42.24</v>
      </c>
      <c r="M69" s="216">
        <v>0</v>
      </c>
      <c r="N69" s="216">
        <v>1.2</v>
      </c>
      <c r="O69" s="216">
        <v>2.02</v>
      </c>
      <c r="P69" s="216">
        <v>3.45</v>
      </c>
      <c r="Q69" s="216">
        <v>5.54</v>
      </c>
      <c r="R69" s="216">
        <v>5.97</v>
      </c>
      <c r="S69" s="216">
        <v>4.7699999999999996</v>
      </c>
      <c r="T69" s="216">
        <v>0</v>
      </c>
      <c r="U69" s="216">
        <v>7.63</v>
      </c>
      <c r="V69" s="216">
        <v>5.27</v>
      </c>
      <c r="W69" s="216">
        <v>6.8</v>
      </c>
      <c r="X69" s="216">
        <v>1.56</v>
      </c>
      <c r="Y69" s="216">
        <v>0</v>
      </c>
      <c r="Z69" s="216">
        <v>19.37</v>
      </c>
      <c r="AA69" s="216">
        <v>13.31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5.33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83.41</v>
      </c>
      <c r="L70" s="216">
        <v>42.24</v>
      </c>
      <c r="M70" s="216">
        <v>0</v>
      </c>
      <c r="N70" s="216">
        <v>1.2</v>
      </c>
      <c r="O70" s="216">
        <v>2.02</v>
      </c>
      <c r="P70" s="216">
        <v>3.45</v>
      </c>
      <c r="Q70" s="216">
        <v>5.54</v>
      </c>
      <c r="R70" s="216">
        <v>5.97</v>
      </c>
      <c r="S70" s="216">
        <v>4.7699999999999996</v>
      </c>
      <c r="T70" s="216">
        <v>0</v>
      </c>
      <c r="U70" s="216">
        <v>7.63</v>
      </c>
      <c r="V70" s="216">
        <v>0.22</v>
      </c>
      <c r="W70" s="216">
        <v>0.49</v>
      </c>
      <c r="X70" s="216">
        <v>1.56</v>
      </c>
      <c r="Y70" s="216">
        <v>0</v>
      </c>
      <c r="Z70" s="216">
        <v>1.46</v>
      </c>
      <c r="AA70" s="216">
        <v>13.31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5.33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83.22</v>
      </c>
      <c r="L71" s="216">
        <v>42.28</v>
      </c>
      <c r="M71" s="216">
        <v>0</v>
      </c>
      <c r="N71" s="216">
        <v>1.2</v>
      </c>
      <c r="O71" s="216">
        <v>2.02</v>
      </c>
      <c r="P71" s="216">
        <v>3.45</v>
      </c>
      <c r="Q71" s="216">
        <v>5.54</v>
      </c>
      <c r="R71" s="216">
        <v>0.43</v>
      </c>
      <c r="S71" s="216">
        <v>4.74</v>
      </c>
      <c r="T71" s="216">
        <v>0</v>
      </c>
      <c r="U71" s="216">
        <v>7.63</v>
      </c>
      <c r="V71" s="216">
        <v>0.22</v>
      </c>
      <c r="W71" s="216">
        <v>0.49</v>
      </c>
      <c r="X71" s="216">
        <v>6.59</v>
      </c>
      <c r="Y71" s="216">
        <v>0</v>
      </c>
      <c r="Z71" s="216">
        <v>1.46</v>
      </c>
      <c r="AA71" s="216">
        <v>13.31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5.33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83.22</v>
      </c>
      <c r="L72" s="216">
        <v>42.28</v>
      </c>
      <c r="M72" s="216">
        <v>0</v>
      </c>
      <c r="N72" s="216">
        <v>1.2</v>
      </c>
      <c r="O72" s="216">
        <v>2.02</v>
      </c>
      <c r="P72" s="216">
        <v>3.45</v>
      </c>
      <c r="Q72" s="216">
        <v>5.54</v>
      </c>
      <c r="R72" s="216">
        <v>0.43</v>
      </c>
      <c r="S72" s="216">
        <v>4.74</v>
      </c>
      <c r="T72" s="216">
        <v>0</v>
      </c>
      <c r="U72" s="216">
        <v>7.63</v>
      </c>
      <c r="V72" s="216">
        <v>0.22</v>
      </c>
      <c r="W72" s="216">
        <v>0.49</v>
      </c>
      <c r="X72" s="216">
        <v>2.0499999999999998</v>
      </c>
      <c r="Y72" s="216">
        <v>0</v>
      </c>
      <c r="Z72" s="216">
        <v>1.46</v>
      </c>
      <c r="AA72" s="216">
        <v>13.31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5.33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83.22</v>
      </c>
      <c r="L73" s="216">
        <v>22.31</v>
      </c>
      <c r="M73" s="216">
        <v>0</v>
      </c>
      <c r="N73" s="216">
        <v>1.2</v>
      </c>
      <c r="O73" s="216">
        <v>2.02</v>
      </c>
      <c r="P73" s="216">
        <v>3.45</v>
      </c>
      <c r="Q73" s="216">
        <v>5.54</v>
      </c>
      <c r="R73" s="216">
        <v>0.43</v>
      </c>
      <c r="S73" s="216">
        <v>0.72</v>
      </c>
      <c r="T73" s="216">
        <v>0</v>
      </c>
      <c r="U73" s="216">
        <v>7.63</v>
      </c>
      <c r="V73" s="216">
        <v>0.22</v>
      </c>
      <c r="W73" s="216">
        <v>0.49</v>
      </c>
      <c r="X73" s="216">
        <v>13.26</v>
      </c>
      <c r="Y73" s="216">
        <v>0</v>
      </c>
      <c r="Z73" s="216">
        <v>1.46</v>
      </c>
      <c r="AA73" s="216">
        <v>0.92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5.33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83.22</v>
      </c>
      <c r="L74" s="216">
        <v>22.31</v>
      </c>
      <c r="M74" s="216">
        <v>0</v>
      </c>
      <c r="N74" s="216">
        <v>1.2</v>
      </c>
      <c r="O74" s="216">
        <v>2.02</v>
      </c>
      <c r="P74" s="216">
        <v>3.45</v>
      </c>
      <c r="Q74" s="216">
        <v>5.54</v>
      </c>
      <c r="R74" s="216">
        <v>0.43</v>
      </c>
      <c r="S74" s="216">
        <v>0.72</v>
      </c>
      <c r="T74" s="216">
        <v>0</v>
      </c>
      <c r="U74" s="216">
        <v>7.63</v>
      </c>
      <c r="V74" s="216">
        <v>0.22</v>
      </c>
      <c r="W74" s="216">
        <v>0.49</v>
      </c>
      <c r="X74" s="216">
        <v>13.52</v>
      </c>
      <c r="Y74" s="216">
        <v>0</v>
      </c>
      <c r="Z74" s="216">
        <v>1.46</v>
      </c>
      <c r="AA74" s="216">
        <v>0.92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5.33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65.2</v>
      </c>
      <c r="L75" s="216">
        <v>22.31</v>
      </c>
      <c r="M75" s="216">
        <v>0</v>
      </c>
      <c r="N75" s="216">
        <v>1.2</v>
      </c>
      <c r="O75" s="216">
        <v>2.02</v>
      </c>
      <c r="P75" s="216">
        <v>3.45</v>
      </c>
      <c r="Q75" s="216">
        <v>5.54</v>
      </c>
      <c r="R75" s="216">
        <v>0.43</v>
      </c>
      <c r="S75" s="216">
        <v>0.28000000000000003</v>
      </c>
      <c r="T75" s="216">
        <v>0</v>
      </c>
      <c r="U75" s="216">
        <v>7.63</v>
      </c>
      <c r="V75" s="216">
        <v>0.22</v>
      </c>
      <c r="W75" s="216">
        <v>3.31</v>
      </c>
      <c r="X75" s="216">
        <v>13.52</v>
      </c>
      <c r="Y75" s="216">
        <v>0</v>
      </c>
      <c r="Z75" s="216">
        <v>4.45</v>
      </c>
      <c r="AA75" s="216">
        <v>0.92</v>
      </c>
      <c r="AB75" s="216">
        <v>0</v>
      </c>
      <c r="AC75" s="216">
        <v>-0.45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5.33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6.89</v>
      </c>
      <c r="L76" s="216">
        <v>22.18</v>
      </c>
      <c r="M76" s="216">
        <v>0</v>
      </c>
      <c r="N76" s="216">
        <v>1.2</v>
      </c>
      <c r="O76" s="216">
        <v>2.02</v>
      </c>
      <c r="P76" s="216">
        <v>3.45</v>
      </c>
      <c r="Q76" s="216">
        <v>5.54</v>
      </c>
      <c r="R76" s="216">
        <v>0.43</v>
      </c>
      <c r="S76" s="216">
        <v>0.28000000000000003</v>
      </c>
      <c r="T76" s="216">
        <v>0</v>
      </c>
      <c r="U76" s="216">
        <v>7.63</v>
      </c>
      <c r="V76" s="216">
        <v>0.22</v>
      </c>
      <c r="W76" s="216">
        <v>3.31</v>
      </c>
      <c r="X76" s="216">
        <v>13.52</v>
      </c>
      <c r="Y76" s="216">
        <v>0</v>
      </c>
      <c r="Z76" s="216">
        <v>1.47</v>
      </c>
      <c r="AA76" s="216">
        <v>0.92</v>
      </c>
      <c r="AB76" s="216">
        <v>0</v>
      </c>
      <c r="AC76" s="216">
        <v>-0.45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5.33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6.89</v>
      </c>
      <c r="L77" s="216">
        <v>22.18</v>
      </c>
      <c r="M77" s="216">
        <v>0</v>
      </c>
      <c r="N77" s="216">
        <v>1.2</v>
      </c>
      <c r="O77" s="216">
        <v>2.02</v>
      </c>
      <c r="P77" s="216">
        <v>3.45</v>
      </c>
      <c r="Q77" s="216">
        <v>5.54</v>
      </c>
      <c r="R77" s="216">
        <v>0.43</v>
      </c>
      <c r="S77" s="216">
        <v>0.28000000000000003</v>
      </c>
      <c r="T77" s="216">
        <v>0</v>
      </c>
      <c r="U77" s="216">
        <v>7.63</v>
      </c>
      <c r="V77" s="216">
        <v>0.22</v>
      </c>
      <c r="W77" s="216">
        <v>2.4300000000000002</v>
      </c>
      <c r="X77" s="216">
        <v>9.59</v>
      </c>
      <c r="Y77" s="216">
        <v>0</v>
      </c>
      <c r="Z77" s="216">
        <v>1.47</v>
      </c>
      <c r="AA77" s="216">
        <v>0.92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5.33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6.89</v>
      </c>
      <c r="L78" s="216">
        <v>22.18</v>
      </c>
      <c r="M78" s="216">
        <v>0</v>
      </c>
      <c r="N78" s="216">
        <v>1.2</v>
      </c>
      <c r="O78" s="216">
        <v>2.02</v>
      </c>
      <c r="P78" s="216">
        <v>3.45</v>
      </c>
      <c r="Q78" s="216">
        <v>5.54</v>
      </c>
      <c r="R78" s="216">
        <v>0.43</v>
      </c>
      <c r="S78" s="216">
        <v>0.28000000000000003</v>
      </c>
      <c r="T78" s="216">
        <v>0</v>
      </c>
      <c r="U78" s="216">
        <v>7.63</v>
      </c>
      <c r="V78" s="216">
        <v>0.22</v>
      </c>
      <c r="W78" s="216">
        <v>2.4300000000000002</v>
      </c>
      <c r="X78" s="216">
        <v>9.59</v>
      </c>
      <c r="Y78" s="216">
        <v>0</v>
      </c>
      <c r="Z78" s="216">
        <v>1.47</v>
      </c>
      <c r="AA78" s="216">
        <v>0.92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5.33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21.29</v>
      </c>
      <c r="J79" s="216">
        <v>0</v>
      </c>
      <c r="K79" s="216">
        <v>6.62</v>
      </c>
      <c r="L79" s="216">
        <v>22.18</v>
      </c>
      <c r="M79" s="216">
        <v>0</v>
      </c>
      <c r="N79" s="216">
        <v>1.2</v>
      </c>
      <c r="O79" s="216">
        <v>2.02</v>
      </c>
      <c r="P79" s="216">
        <v>3.45</v>
      </c>
      <c r="Q79" s="216">
        <v>5.54</v>
      </c>
      <c r="R79" s="216">
        <v>0.43</v>
      </c>
      <c r="S79" s="216">
        <v>0.28000000000000003</v>
      </c>
      <c r="T79" s="216">
        <v>0</v>
      </c>
      <c r="U79" s="216">
        <v>7.63</v>
      </c>
      <c r="V79" s="216">
        <v>0.22</v>
      </c>
      <c r="W79" s="216">
        <v>2.4300000000000002</v>
      </c>
      <c r="X79" s="216">
        <v>9.59</v>
      </c>
      <c r="Y79" s="216">
        <v>0</v>
      </c>
      <c r="Z79" s="216">
        <v>1.47</v>
      </c>
      <c r="AA79" s="216">
        <v>0.92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5.36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21.29</v>
      </c>
      <c r="J80" s="216">
        <v>0</v>
      </c>
      <c r="K80" s="216">
        <v>6.62</v>
      </c>
      <c r="L80" s="216">
        <v>22.18</v>
      </c>
      <c r="M80" s="216">
        <v>0</v>
      </c>
      <c r="N80" s="216">
        <v>1.2</v>
      </c>
      <c r="O80" s="216">
        <v>2.02</v>
      </c>
      <c r="P80" s="216">
        <v>3.45</v>
      </c>
      <c r="Q80" s="216">
        <v>5.54</v>
      </c>
      <c r="R80" s="216">
        <v>0.43</v>
      </c>
      <c r="S80" s="216">
        <v>0.28000000000000003</v>
      </c>
      <c r="T80" s="216">
        <v>0</v>
      </c>
      <c r="U80" s="216">
        <v>7.63</v>
      </c>
      <c r="V80" s="216">
        <v>0.22</v>
      </c>
      <c r="W80" s="216">
        <v>2.4300000000000002</v>
      </c>
      <c r="X80" s="216">
        <v>9.59</v>
      </c>
      <c r="Y80" s="216">
        <v>0</v>
      </c>
      <c r="Z80" s="216">
        <v>1.47</v>
      </c>
      <c r="AA80" s="216">
        <v>0.92</v>
      </c>
      <c r="AB80" s="216">
        <v>0</v>
      </c>
      <c r="AC80" s="216">
        <v>0.23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5.36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21.29</v>
      </c>
      <c r="J81" s="216">
        <v>0</v>
      </c>
      <c r="K81" s="216">
        <v>6.62</v>
      </c>
      <c r="L81" s="216">
        <v>22.18</v>
      </c>
      <c r="M81" s="216">
        <v>0</v>
      </c>
      <c r="N81" s="216">
        <v>1.2</v>
      </c>
      <c r="O81" s="216">
        <v>2.02</v>
      </c>
      <c r="P81" s="216">
        <v>3.45</v>
      </c>
      <c r="Q81" s="216">
        <v>5.54</v>
      </c>
      <c r="R81" s="216">
        <v>0.43</v>
      </c>
      <c r="S81" s="216">
        <v>0.28000000000000003</v>
      </c>
      <c r="T81" s="216">
        <v>0</v>
      </c>
      <c r="U81" s="216">
        <v>7.63</v>
      </c>
      <c r="V81" s="216">
        <v>0.22</v>
      </c>
      <c r="W81" s="216">
        <v>2.4300000000000002</v>
      </c>
      <c r="X81" s="216">
        <v>9.59</v>
      </c>
      <c r="Y81" s="216">
        <v>0</v>
      </c>
      <c r="Z81" s="216">
        <v>1.47</v>
      </c>
      <c r="AA81" s="216">
        <v>0.92</v>
      </c>
      <c r="AB81" s="216">
        <v>0</v>
      </c>
      <c r="AC81" s="216">
        <v>0.23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5.39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21.29</v>
      </c>
      <c r="J82" s="216">
        <v>0</v>
      </c>
      <c r="K82" s="216">
        <v>6.62</v>
      </c>
      <c r="L82" s="216">
        <v>22.18</v>
      </c>
      <c r="M82" s="216">
        <v>0</v>
      </c>
      <c r="N82" s="216">
        <v>1.2</v>
      </c>
      <c r="O82" s="216">
        <v>2.02</v>
      </c>
      <c r="P82" s="216">
        <v>3.45</v>
      </c>
      <c r="Q82" s="216">
        <v>5.54</v>
      </c>
      <c r="R82" s="216">
        <v>0.43</v>
      </c>
      <c r="S82" s="216">
        <v>0.28000000000000003</v>
      </c>
      <c r="T82" s="216">
        <v>0</v>
      </c>
      <c r="U82" s="216">
        <v>7.63</v>
      </c>
      <c r="V82" s="216">
        <v>0.22</v>
      </c>
      <c r="W82" s="216">
        <v>2.4300000000000002</v>
      </c>
      <c r="X82" s="216">
        <v>9.59</v>
      </c>
      <c r="Y82" s="216">
        <v>0</v>
      </c>
      <c r="Z82" s="216">
        <v>1.47</v>
      </c>
      <c r="AA82" s="216">
        <v>0.92</v>
      </c>
      <c r="AB82" s="216">
        <v>0</v>
      </c>
      <c r="AC82" s="216">
        <v>0.23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5.41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21.29</v>
      </c>
      <c r="J83" s="216">
        <v>0</v>
      </c>
      <c r="K83" s="216">
        <v>6.62</v>
      </c>
      <c r="L83" s="216">
        <v>22.18</v>
      </c>
      <c r="M83" s="216">
        <v>0</v>
      </c>
      <c r="N83" s="216">
        <v>1.2</v>
      </c>
      <c r="O83" s="216">
        <v>2.02</v>
      </c>
      <c r="P83" s="216">
        <v>3.45</v>
      </c>
      <c r="Q83" s="216">
        <v>5.54</v>
      </c>
      <c r="R83" s="216">
        <v>0.43</v>
      </c>
      <c r="S83" s="216">
        <v>0.28000000000000003</v>
      </c>
      <c r="T83" s="216">
        <v>0</v>
      </c>
      <c r="U83" s="216">
        <v>7.63</v>
      </c>
      <c r="V83" s="216">
        <v>0.22</v>
      </c>
      <c r="W83" s="216">
        <v>2.4300000000000002</v>
      </c>
      <c r="X83" s="216">
        <v>9.59</v>
      </c>
      <c r="Y83" s="216">
        <v>0</v>
      </c>
      <c r="Z83" s="216">
        <v>1.47</v>
      </c>
      <c r="AA83" s="216">
        <v>0.92</v>
      </c>
      <c r="AB83" s="216">
        <v>0</v>
      </c>
      <c r="AC83" s="216">
        <v>0.46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5.41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21.29</v>
      </c>
      <c r="J84" s="216">
        <v>0</v>
      </c>
      <c r="K84" s="216">
        <v>6.62</v>
      </c>
      <c r="L84" s="216">
        <v>22.18</v>
      </c>
      <c r="M84" s="216">
        <v>0</v>
      </c>
      <c r="N84" s="216">
        <v>1.2</v>
      </c>
      <c r="O84" s="216">
        <v>2.02</v>
      </c>
      <c r="P84" s="216">
        <v>3.45</v>
      </c>
      <c r="Q84" s="216">
        <v>5.54</v>
      </c>
      <c r="R84" s="216">
        <v>0.43</v>
      </c>
      <c r="S84" s="216">
        <v>0.28000000000000003</v>
      </c>
      <c r="T84" s="216">
        <v>0</v>
      </c>
      <c r="U84" s="216">
        <v>7.63</v>
      </c>
      <c r="V84" s="216">
        <v>0.22</v>
      </c>
      <c r="W84" s="216">
        <v>2.4300000000000002</v>
      </c>
      <c r="X84" s="216">
        <v>9.59</v>
      </c>
      <c r="Y84" s="216">
        <v>0</v>
      </c>
      <c r="Z84" s="216">
        <v>1.47</v>
      </c>
      <c r="AA84" s="216">
        <v>0.92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5.44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21.29</v>
      </c>
      <c r="J85" s="216">
        <v>0</v>
      </c>
      <c r="K85" s="216">
        <v>6.62</v>
      </c>
      <c r="L85" s="216">
        <v>22.18</v>
      </c>
      <c r="M85" s="216">
        <v>0</v>
      </c>
      <c r="N85" s="216">
        <v>1.2</v>
      </c>
      <c r="O85" s="216">
        <v>2.02</v>
      </c>
      <c r="P85" s="216">
        <v>3.45</v>
      </c>
      <c r="Q85" s="216">
        <v>5.54</v>
      </c>
      <c r="R85" s="216">
        <v>0.43</v>
      </c>
      <c r="S85" s="216">
        <v>0.28000000000000003</v>
      </c>
      <c r="T85" s="216">
        <v>0</v>
      </c>
      <c r="U85" s="216">
        <v>7.63</v>
      </c>
      <c r="V85" s="216">
        <v>0.22</v>
      </c>
      <c r="W85" s="216">
        <v>2.4300000000000002</v>
      </c>
      <c r="X85" s="216">
        <v>9.59</v>
      </c>
      <c r="Y85" s="216">
        <v>0</v>
      </c>
      <c r="Z85" s="216">
        <v>1.47</v>
      </c>
      <c r="AA85" s="216">
        <v>0.92</v>
      </c>
      <c r="AB85" s="216">
        <v>0</v>
      </c>
      <c r="AC85" s="216">
        <v>-11.27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5.47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21.29</v>
      </c>
      <c r="J86" s="216">
        <v>0</v>
      </c>
      <c r="K86" s="216">
        <v>6.62</v>
      </c>
      <c r="L86" s="216">
        <v>22.18</v>
      </c>
      <c r="M86" s="216">
        <v>0</v>
      </c>
      <c r="N86" s="216">
        <v>1.2</v>
      </c>
      <c r="O86" s="216">
        <v>2.02</v>
      </c>
      <c r="P86" s="216">
        <v>3.45</v>
      </c>
      <c r="Q86" s="216">
        <v>5.54</v>
      </c>
      <c r="R86" s="216">
        <v>0.43</v>
      </c>
      <c r="S86" s="216">
        <v>0.28000000000000003</v>
      </c>
      <c r="T86" s="216">
        <v>0</v>
      </c>
      <c r="U86" s="216">
        <v>7.63</v>
      </c>
      <c r="V86" s="216">
        <v>0.22</v>
      </c>
      <c r="W86" s="216">
        <v>2.4300000000000002</v>
      </c>
      <c r="X86" s="216">
        <v>9.59</v>
      </c>
      <c r="Y86" s="216">
        <v>0</v>
      </c>
      <c r="Z86" s="216">
        <v>1.47</v>
      </c>
      <c r="AA86" s="216">
        <v>0.92</v>
      </c>
      <c r="AB86" s="216">
        <v>0</v>
      </c>
      <c r="AC86" s="216">
        <v>-11.35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5.47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21.29</v>
      </c>
      <c r="J87" s="216">
        <v>0</v>
      </c>
      <c r="K87" s="216">
        <v>6.62</v>
      </c>
      <c r="L87" s="216">
        <v>22.18</v>
      </c>
      <c r="M87" s="216">
        <v>0</v>
      </c>
      <c r="N87" s="216">
        <v>1.2</v>
      </c>
      <c r="O87" s="216">
        <v>2.02</v>
      </c>
      <c r="P87" s="216">
        <v>3.45</v>
      </c>
      <c r="Q87" s="216">
        <v>5.54</v>
      </c>
      <c r="R87" s="216">
        <v>0.43</v>
      </c>
      <c r="S87" s="216">
        <v>0.28000000000000003</v>
      </c>
      <c r="T87" s="216">
        <v>0</v>
      </c>
      <c r="U87" s="216">
        <v>7.63</v>
      </c>
      <c r="V87" s="216">
        <v>0.22</v>
      </c>
      <c r="W87" s="216">
        <v>2.4300000000000002</v>
      </c>
      <c r="X87" s="216">
        <v>9.59</v>
      </c>
      <c r="Y87" s="216">
        <v>0</v>
      </c>
      <c r="Z87" s="216">
        <v>1.47</v>
      </c>
      <c r="AA87" s="216">
        <v>0.92</v>
      </c>
      <c r="AB87" s="216">
        <v>0</v>
      </c>
      <c r="AC87" s="216">
        <v>-11.35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5.5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21.29</v>
      </c>
      <c r="J88" s="216">
        <v>0</v>
      </c>
      <c r="K88" s="216">
        <v>6.62</v>
      </c>
      <c r="L88" s="216">
        <v>22.18</v>
      </c>
      <c r="M88" s="216">
        <v>0</v>
      </c>
      <c r="N88" s="216">
        <v>1.2</v>
      </c>
      <c r="O88" s="216">
        <v>2.02</v>
      </c>
      <c r="P88" s="216">
        <v>3.45</v>
      </c>
      <c r="Q88" s="216">
        <v>5.54</v>
      </c>
      <c r="R88" s="216">
        <v>0.43</v>
      </c>
      <c r="S88" s="216">
        <v>0.28000000000000003</v>
      </c>
      <c r="T88" s="216">
        <v>0</v>
      </c>
      <c r="U88" s="216">
        <v>7.63</v>
      </c>
      <c r="V88" s="216">
        <v>0.22</v>
      </c>
      <c r="W88" s="216">
        <v>2.4300000000000002</v>
      </c>
      <c r="X88" s="216">
        <v>9.59</v>
      </c>
      <c r="Y88" s="216">
        <v>0</v>
      </c>
      <c r="Z88" s="216">
        <v>1.47</v>
      </c>
      <c r="AA88" s="216">
        <v>0.92</v>
      </c>
      <c r="AB88" s="216">
        <v>0</v>
      </c>
      <c r="AC88" s="216">
        <v>-11.35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5.55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21.29</v>
      </c>
      <c r="J89" s="216">
        <v>0</v>
      </c>
      <c r="K89" s="216">
        <v>6.62</v>
      </c>
      <c r="L89" s="216">
        <v>22.18</v>
      </c>
      <c r="M89" s="216">
        <v>0</v>
      </c>
      <c r="N89" s="216">
        <v>1.2</v>
      </c>
      <c r="O89" s="216">
        <v>2.02</v>
      </c>
      <c r="P89" s="216">
        <v>3.45</v>
      </c>
      <c r="Q89" s="216">
        <v>5.54</v>
      </c>
      <c r="R89" s="216">
        <v>0.43</v>
      </c>
      <c r="S89" s="216">
        <v>0.28000000000000003</v>
      </c>
      <c r="T89" s="216">
        <v>0</v>
      </c>
      <c r="U89" s="216">
        <v>7.63</v>
      </c>
      <c r="V89" s="216">
        <v>0.22</v>
      </c>
      <c r="W89" s="216">
        <v>2.4300000000000002</v>
      </c>
      <c r="X89" s="216">
        <v>9.59</v>
      </c>
      <c r="Y89" s="216">
        <v>0</v>
      </c>
      <c r="Z89" s="216">
        <v>1.47</v>
      </c>
      <c r="AA89" s="216">
        <v>0.92</v>
      </c>
      <c r="AB89" s="216">
        <v>0</v>
      </c>
      <c r="AC89" s="216">
        <v>-11.35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5.6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21.29</v>
      </c>
      <c r="J90" s="216">
        <v>0</v>
      </c>
      <c r="K90" s="216">
        <v>6.62</v>
      </c>
      <c r="L90" s="216">
        <v>22.18</v>
      </c>
      <c r="M90" s="216">
        <v>0</v>
      </c>
      <c r="N90" s="216">
        <v>1.2</v>
      </c>
      <c r="O90" s="216">
        <v>2.02</v>
      </c>
      <c r="P90" s="216">
        <v>3.45</v>
      </c>
      <c r="Q90" s="216">
        <v>5.54</v>
      </c>
      <c r="R90" s="216">
        <v>0.43</v>
      </c>
      <c r="S90" s="216">
        <v>0.28000000000000003</v>
      </c>
      <c r="T90" s="216">
        <v>0</v>
      </c>
      <c r="U90" s="216">
        <v>7.63</v>
      </c>
      <c r="V90" s="216">
        <v>0.22</v>
      </c>
      <c r="W90" s="216">
        <v>2.4300000000000002</v>
      </c>
      <c r="X90" s="216">
        <v>9.59</v>
      </c>
      <c r="Y90" s="216">
        <v>0</v>
      </c>
      <c r="Z90" s="216">
        <v>1.47</v>
      </c>
      <c r="AA90" s="216">
        <v>0.92</v>
      </c>
      <c r="AB90" s="216">
        <v>0</v>
      </c>
      <c r="AC90" s="216">
        <v>-11.35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5.6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21.84</v>
      </c>
      <c r="J91" s="216">
        <v>0</v>
      </c>
      <c r="K91" s="216">
        <v>6.62</v>
      </c>
      <c r="L91" s="216">
        <v>22.18</v>
      </c>
      <c r="M91" s="216">
        <v>0</v>
      </c>
      <c r="N91" s="216">
        <v>1.2</v>
      </c>
      <c r="O91" s="216">
        <v>2.02</v>
      </c>
      <c r="P91" s="216">
        <v>3.45</v>
      </c>
      <c r="Q91" s="216">
        <v>5.54</v>
      </c>
      <c r="R91" s="216">
        <v>0.43</v>
      </c>
      <c r="S91" s="216">
        <v>0.28000000000000003</v>
      </c>
      <c r="T91" s="216">
        <v>0</v>
      </c>
      <c r="U91" s="216">
        <v>7.63</v>
      </c>
      <c r="V91" s="216">
        <v>0.22</v>
      </c>
      <c r="W91" s="216">
        <v>2.4300000000000002</v>
      </c>
      <c r="X91" s="216">
        <v>9.59</v>
      </c>
      <c r="Y91" s="216">
        <v>0</v>
      </c>
      <c r="Z91" s="216">
        <v>1.47</v>
      </c>
      <c r="AA91" s="216">
        <v>0.92</v>
      </c>
      <c r="AB91" s="216">
        <v>0</v>
      </c>
      <c r="AC91" s="216">
        <v>-11.65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5.71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21.84</v>
      </c>
      <c r="J92" s="216">
        <v>0</v>
      </c>
      <c r="K92" s="216">
        <v>6.62</v>
      </c>
      <c r="L92" s="216">
        <v>22.18</v>
      </c>
      <c r="M92" s="216">
        <v>0</v>
      </c>
      <c r="N92" s="216">
        <v>1.2</v>
      </c>
      <c r="O92" s="216">
        <v>2.02</v>
      </c>
      <c r="P92" s="216">
        <v>3.45</v>
      </c>
      <c r="Q92" s="216">
        <v>5.54</v>
      </c>
      <c r="R92" s="216">
        <v>0.43</v>
      </c>
      <c r="S92" s="216">
        <v>0.28000000000000003</v>
      </c>
      <c r="T92" s="216">
        <v>0</v>
      </c>
      <c r="U92" s="216">
        <v>7.63</v>
      </c>
      <c r="V92" s="216">
        <v>0.22</v>
      </c>
      <c r="W92" s="216">
        <v>2.4300000000000002</v>
      </c>
      <c r="X92" s="216">
        <v>9.59</v>
      </c>
      <c r="Y92" s="216">
        <v>0</v>
      </c>
      <c r="Z92" s="216">
        <v>1.47</v>
      </c>
      <c r="AA92" s="216">
        <v>0.92</v>
      </c>
      <c r="AB92" s="216">
        <v>0</v>
      </c>
      <c r="AC92" s="216">
        <v>-11.65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5.71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21.84</v>
      </c>
      <c r="J93" s="216">
        <v>0</v>
      </c>
      <c r="K93" s="216">
        <v>6.62</v>
      </c>
      <c r="L93" s="216">
        <v>22.18</v>
      </c>
      <c r="M93" s="216">
        <v>0</v>
      </c>
      <c r="N93" s="216">
        <v>1.2</v>
      </c>
      <c r="O93" s="216">
        <v>2.02</v>
      </c>
      <c r="P93" s="216">
        <v>3.45</v>
      </c>
      <c r="Q93" s="216">
        <v>5.54</v>
      </c>
      <c r="R93" s="216">
        <v>0.43</v>
      </c>
      <c r="S93" s="216">
        <v>0.28000000000000003</v>
      </c>
      <c r="T93" s="216">
        <v>0</v>
      </c>
      <c r="U93" s="216">
        <v>7.63</v>
      </c>
      <c r="V93" s="216">
        <v>0.22</v>
      </c>
      <c r="W93" s="216">
        <v>2.4300000000000002</v>
      </c>
      <c r="X93" s="216">
        <v>9.59</v>
      </c>
      <c r="Y93" s="216">
        <v>0</v>
      </c>
      <c r="Z93" s="216">
        <v>1.47</v>
      </c>
      <c r="AA93" s="216">
        <v>0.92</v>
      </c>
      <c r="AB93" s="216">
        <v>0</v>
      </c>
      <c r="AC93" s="216">
        <v>-11.94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5.71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21.84</v>
      </c>
      <c r="J94" s="216">
        <v>0</v>
      </c>
      <c r="K94" s="216">
        <v>6.62</v>
      </c>
      <c r="L94" s="216">
        <v>22.18</v>
      </c>
      <c r="M94" s="216">
        <v>0</v>
      </c>
      <c r="N94" s="216">
        <v>1.2</v>
      </c>
      <c r="O94" s="216">
        <v>2.02</v>
      </c>
      <c r="P94" s="216">
        <v>3.45</v>
      </c>
      <c r="Q94" s="216">
        <v>5.54</v>
      </c>
      <c r="R94" s="216">
        <v>0.43</v>
      </c>
      <c r="S94" s="216">
        <v>0.28000000000000003</v>
      </c>
      <c r="T94" s="216">
        <v>0</v>
      </c>
      <c r="U94" s="216">
        <v>7.63</v>
      </c>
      <c r="V94" s="216">
        <v>0.22</v>
      </c>
      <c r="W94" s="216">
        <v>2.4300000000000002</v>
      </c>
      <c r="X94" s="216">
        <v>9.59</v>
      </c>
      <c r="Y94" s="216">
        <v>0</v>
      </c>
      <c r="Z94" s="216">
        <v>1.47</v>
      </c>
      <c r="AA94" s="216">
        <v>0.92</v>
      </c>
      <c r="AB94" s="216">
        <v>0</v>
      </c>
      <c r="AC94" s="216">
        <v>-11.94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5.76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21.84</v>
      </c>
      <c r="J95" s="216">
        <v>0</v>
      </c>
      <c r="K95" s="216">
        <v>6.62</v>
      </c>
      <c r="L95" s="216">
        <v>22.18</v>
      </c>
      <c r="M95" s="216">
        <v>0</v>
      </c>
      <c r="N95" s="216">
        <v>1.2</v>
      </c>
      <c r="O95" s="216">
        <v>2.02</v>
      </c>
      <c r="P95" s="216">
        <v>3.45</v>
      </c>
      <c r="Q95" s="216">
        <v>5.54</v>
      </c>
      <c r="R95" s="216">
        <v>0.43</v>
      </c>
      <c r="S95" s="216">
        <v>0.28000000000000003</v>
      </c>
      <c r="T95" s="216">
        <v>0</v>
      </c>
      <c r="U95" s="216">
        <v>7.63</v>
      </c>
      <c r="V95" s="216">
        <v>0.22</v>
      </c>
      <c r="W95" s="216">
        <v>2.4300000000000002</v>
      </c>
      <c r="X95" s="216">
        <v>9.59</v>
      </c>
      <c r="Y95" s="216">
        <v>0</v>
      </c>
      <c r="Z95" s="216">
        <v>1.47</v>
      </c>
      <c r="AA95" s="216">
        <v>0.92</v>
      </c>
      <c r="AB95" s="216">
        <v>0</v>
      </c>
      <c r="AC95" s="216">
        <v>-11.94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5.76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21.84</v>
      </c>
      <c r="J96" s="216">
        <v>0</v>
      </c>
      <c r="K96" s="216">
        <v>6.62</v>
      </c>
      <c r="L96" s="216">
        <v>22.18</v>
      </c>
      <c r="M96" s="216">
        <v>0</v>
      </c>
      <c r="N96" s="216">
        <v>1.2</v>
      </c>
      <c r="O96" s="216">
        <v>2.02</v>
      </c>
      <c r="P96" s="216">
        <v>3.45</v>
      </c>
      <c r="Q96" s="216">
        <v>5.54</v>
      </c>
      <c r="R96" s="216">
        <v>0.43</v>
      </c>
      <c r="S96" s="216">
        <v>0.28000000000000003</v>
      </c>
      <c r="T96" s="216">
        <v>0</v>
      </c>
      <c r="U96" s="216">
        <v>7.63</v>
      </c>
      <c r="V96" s="216">
        <v>0.22</v>
      </c>
      <c r="W96" s="216">
        <v>2.4300000000000002</v>
      </c>
      <c r="X96" s="216">
        <v>9.59</v>
      </c>
      <c r="Y96" s="216">
        <v>0</v>
      </c>
      <c r="Z96" s="216">
        <v>1.47</v>
      </c>
      <c r="AA96" s="216">
        <v>0.92</v>
      </c>
      <c r="AB96" s="216">
        <v>0</v>
      </c>
      <c r="AC96" s="216">
        <v>-11.94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5.76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21.84</v>
      </c>
      <c r="J97" s="216">
        <v>0</v>
      </c>
      <c r="K97" s="216">
        <v>6.62</v>
      </c>
      <c r="L97" s="216">
        <v>22.18</v>
      </c>
      <c r="M97" s="216">
        <v>0</v>
      </c>
      <c r="N97" s="216">
        <v>1.2</v>
      </c>
      <c r="O97" s="216">
        <v>2.02</v>
      </c>
      <c r="P97" s="216">
        <v>3.45</v>
      </c>
      <c r="Q97" s="216">
        <v>5.54</v>
      </c>
      <c r="R97" s="216">
        <v>0.43</v>
      </c>
      <c r="S97" s="216">
        <v>0.28000000000000003</v>
      </c>
      <c r="T97" s="216">
        <v>0</v>
      </c>
      <c r="U97" s="216">
        <v>7.63</v>
      </c>
      <c r="V97" s="216">
        <v>0.22</v>
      </c>
      <c r="W97" s="216">
        <v>2.4300000000000002</v>
      </c>
      <c r="X97" s="216">
        <v>9.59</v>
      </c>
      <c r="Y97" s="216">
        <v>0</v>
      </c>
      <c r="Z97" s="216">
        <v>1.47</v>
      </c>
      <c r="AA97" s="216">
        <v>0.92</v>
      </c>
      <c r="AB97" s="216">
        <v>0</v>
      </c>
      <c r="AC97" s="216">
        <v>-11.94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5.76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21.84</v>
      </c>
      <c r="J98" s="216">
        <v>0</v>
      </c>
      <c r="K98" s="216">
        <v>6.62</v>
      </c>
      <c r="L98" s="216">
        <v>22.18</v>
      </c>
      <c r="M98" s="216">
        <v>0</v>
      </c>
      <c r="N98" s="216">
        <v>1.2</v>
      </c>
      <c r="O98" s="216">
        <v>2.02</v>
      </c>
      <c r="P98" s="216">
        <v>3.45</v>
      </c>
      <c r="Q98" s="216">
        <v>5.54</v>
      </c>
      <c r="R98" s="216">
        <v>0.43</v>
      </c>
      <c r="S98" s="216">
        <v>0.28000000000000003</v>
      </c>
      <c r="T98" s="216">
        <v>0</v>
      </c>
      <c r="U98" s="216">
        <v>7.63</v>
      </c>
      <c r="V98" s="216">
        <v>0.22</v>
      </c>
      <c r="W98" s="216">
        <v>2.4300000000000002</v>
      </c>
      <c r="X98" s="216">
        <v>9.59</v>
      </c>
      <c r="Y98" s="216">
        <v>0</v>
      </c>
      <c r="Z98" s="216">
        <v>1.47</v>
      </c>
      <c r="AA98" s="216">
        <v>0.92</v>
      </c>
      <c r="AB98" s="216">
        <v>0</v>
      </c>
      <c r="AC98" s="216">
        <v>-11.94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0.13299499999999992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0.51591999999999982</v>
      </c>
      <c r="J99">
        <f t="shared" si="0"/>
        <v>0</v>
      </c>
      <c r="K99">
        <f t="shared" si="0"/>
        <v>0.96245249999999893</v>
      </c>
      <c r="L99">
        <f t="shared" si="0"/>
        <v>0.695854999999999</v>
      </c>
      <c r="M99">
        <f t="shared" si="0"/>
        <v>0</v>
      </c>
      <c r="N99">
        <f t="shared" si="0"/>
        <v>2.8800000000000048E-2</v>
      </c>
      <c r="O99">
        <f t="shared" si="0"/>
        <v>4.8480000000000058E-2</v>
      </c>
      <c r="P99">
        <f t="shared" si="0"/>
        <v>7.5709999999999888E-2</v>
      </c>
      <c r="Q99">
        <f t="shared" si="0"/>
        <v>0.13296000000000019</v>
      </c>
      <c r="R99">
        <f t="shared" si="0"/>
        <v>5.6480000000000051E-2</v>
      </c>
      <c r="S99">
        <f t="shared" si="0"/>
        <v>4.0105000000000023E-2</v>
      </c>
      <c r="T99">
        <f t="shared" si="0"/>
        <v>0</v>
      </c>
      <c r="U99">
        <f t="shared" si="0"/>
        <v>0.18311999999999992</v>
      </c>
      <c r="V99">
        <f t="shared" si="0"/>
        <v>3.6432499999999986E-2</v>
      </c>
      <c r="W99">
        <f t="shared" si="0"/>
        <v>6.7397500000000055E-2</v>
      </c>
      <c r="X99">
        <f t="shared" si="0"/>
        <v>0.22482000000000008</v>
      </c>
      <c r="Y99">
        <f t="shared" si="0"/>
        <v>0</v>
      </c>
      <c r="Z99">
        <f t="shared" si="0"/>
        <v>0.14494000000000026</v>
      </c>
      <c r="AA99">
        <f t="shared" si="0"/>
        <v>0.13335999999999978</v>
      </c>
      <c r="AB99">
        <f t="shared" si="0"/>
        <v>0</v>
      </c>
      <c r="AC99">
        <f t="shared" si="0"/>
        <v>-6.68575E-2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4.7699999999999996</v>
      </c>
      <c r="J3" s="216">
        <v>0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0.1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4.7699999999999996</v>
      </c>
      <c r="J4" s="216">
        <v>0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0.1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0.71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4.7699999999999996</v>
      </c>
      <c r="J5" s="216">
        <v>0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0.1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0.71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4.7699999999999996</v>
      </c>
      <c r="J6" s="216">
        <v>0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0.1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0.71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4.7699999999999996</v>
      </c>
      <c r="J7" s="216">
        <v>0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0.1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4.7699999999999996</v>
      </c>
      <c r="J8" s="216">
        <v>0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0.1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4.7699999999999996</v>
      </c>
      <c r="J9" s="216">
        <v>0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0.1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4.7699999999999996</v>
      </c>
      <c r="J10" s="216">
        <v>0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0.1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4.7699999999999996</v>
      </c>
      <c r="J11" s="216">
        <v>0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0.1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4.7699999999999996</v>
      </c>
      <c r="J12" s="216">
        <v>0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0.1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4.7699999999999996</v>
      </c>
      <c r="J13" s="216">
        <v>0</v>
      </c>
      <c r="K13" s="216">
        <v>0.05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4.7699999999999996</v>
      </c>
      <c r="J14" s="216">
        <v>0</v>
      </c>
      <c r="K14" s="216">
        <v>0.05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4.7699999999999996</v>
      </c>
      <c r="J15" s="216">
        <v>0</v>
      </c>
      <c r="K15" s="216">
        <v>0.05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4.7699999999999996</v>
      </c>
      <c r="J16" s="216">
        <v>0</v>
      </c>
      <c r="K16" s="216">
        <v>0.05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0.6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4.7699999999999996</v>
      </c>
      <c r="J17" s="216">
        <v>0</v>
      </c>
      <c r="K17" s="216">
        <v>0.05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4.7699999999999996</v>
      </c>
      <c r="J18" s="216">
        <v>0</v>
      </c>
      <c r="K18" s="216">
        <v>0.05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4.7699999999999996</v>
      </c>
      <c r="J19" s="216">
        <v>0</v>
      </c>
      <c r="K19" s="216">
        <v>0.05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4.7699999999999996</v>
      </c>
      <c r="J20" s="216">
        <v>0</v>
      </c>
      <c r="K20" s="216">
        <v>0.05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4.7699999999999996</v>
      </c>
      <c r="J21" s="216">
        <v>0</v>
      </c>
      <c r="K21" s="216">
        <v>0.05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0.73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4.7699999999999996</v>
      </c>
      <c r="J22" s="216">
        <v>0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0.73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4.7699999999999996</v>
      </c>
      <c r="J23" s="216">
        <v>0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4.7699999999999996</v>
      </c>
      <c r="J24" s="216">
        <v>0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4.7699999999999996</v>
      </c>
      <c r="J25" s="216">
        <v>0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4.7699999999999996</v>
      </c>
      <c r="J26" s="216">
        <v>0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0.05</v>
      </c>
      <c r="L31" s="216">
        <v>0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0.05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0.05</v>
      </c>
      <c r="L33" s="216">
        <v>0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0.05</v>
      </c>
      <c r="L34" s="216">
        <v>0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1.27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0.05</v>
      </c>
      <c r="L35" s="216">
        <v>0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1.24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0.05</v>
      </c>
      <c r="L36" s="216">
        <v>0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1.22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</v>
      </c>
      <c r="L37" s="216">
        <v>0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1.19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</v>
      </c>
      <c r="L38" s="216">
        <v>0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1.19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</v>
      </c>
      <c r="L39" s="216">
        <v>0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1.19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</v>
      </c>
      <c r="L40" s="216">
        <v>0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1.18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</v>
      </c>
      <c r="L41" s="216">
        <v>0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1.18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</v>
      </c>
      <c r="L42" s="216">
        <v>0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1.18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1.18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</v>
      </c>
      <c r="L44" s="216">
        <v>0.17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1.18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</v>
      </c>
      <c r="L45" s="216">
        <v>0.17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1.18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</v>
      </c>
      <c r="L46" s="216">
        <v>0.17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1.18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</v>
      </c>
      <c r="L47" s="216">
        <v>0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1.18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</v>
      </c>
      <c r="L48" s="216">
        <v>0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1.18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</v>
      </c>
      <c r="L49" s="216">
        <v>0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0.19</v>
      </c>
      <c r="R49" s="216">
        <v>0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1.18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</v>
      </c>
      <c r="L50" s="216">
        <v>0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0.19</v>
      </c>
      <c r="R50" s="216">
        <v>0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1.18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0.17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0.19</v>
      </c>
      <c r="R51" s="216">
        <v>0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1.18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0.17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0.19</v>
      </c>
      <c r="R52" s="216">
        <v>0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1.18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0.17</v>
      </c>
      <c r="M53" s="216">
        <v>0.05</v>
      </c>
      <c r="N53" s="216">
        <v>0.05</v>
      </c>
      <c r="O53" s="216">
        <v>0.06</v>
      </c>
      <c r="P53" s="216">
        <v>0.11</v>
      </c>
      <c r="Q53" s="216">
        <v>0.19</v>
      </c>
      <c r="R53" s="216">
        <v>0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1.18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0.17</v>
      </c>
      <c r="M54" s="216">
        <v>0.05</v>
      </c>
      <c r="N54" s="216">
        <v>0.05</v>
      </c>
      <c r="O54" s="216">
        <v>0.06</v>
      </c>
      <c r="P54" s="216">
        <v>0.11</v>
      </c>
      <c r="Q54" s="216">
        <v>0.19</v>
      </c>
      <c r="R54" s="216">
        <v>0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-0.05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1.18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0.17</v>
      </c>
      <c r="M55" s="216">
        <v>0.05</v>
      </c>
      <c r="N55" s="216">
        <v>0.05</v>
      </c>
      <c r="O55" s="216">
        <v>0.06</v>
      </c>
      <c r="P55" s="216">
        <v>0.11</v>
      </c>
      <c r="Q55" s="216">
        <v>0.19</v>
      </c>
      <c r="R55" s="216">
        <v>0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1.18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0.17</v>
      </c>
      <c r="M56" s="216">
        <v>0.05</v>
      </c>
      <c r="N56" s="216">
        <v>0.05</v>
      </c>
      <c r="O56" s="216">
        <v>0.06</v>
      </c>
      <c r="P56" s="216">
        <v>0.11</v>
      </c>
      <c r="Q56" s="216">
        <v>0.19</v>
      </c>
      <c r="R56" s="216">
        <v>0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1.18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0.17</v>
      </c>
      <c r="M57" s="216">
        <v>0.05</v>
      </c>
      <c r="N57" s="216">
        <v>0.05</v>
      </c>
      <c r="O57" s="216">
        <v>0.06</v>
      </c>
      <c r="P57" s="216">
        <v>0.11</v>
      </c>
      <c r="Q57" s="216">
        <v>0.19</v>
      </c>
      <c r="R57" s="216">
        <v>0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0.62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1.18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0.17</v>
      </c>
      <c r="M58" s="216">
        <v>0.05</v>
      </c>
      <c r="N58" s="216">
        <v>0.05</v>
      </c>
      <c r="O58" s="216">
        <v>0.06</v>
      </c>
      <c r="P58" s="216">
        <v>0.11</v>
      </c>
      <c r="Q58" s="216">
        <v>0.19</v>
      </c>
      <c r="R58" s="216">
        <v>0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0.62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1.18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0.17</v>
      </c>
      <c r="M59" s="216">
        <v>0.05</v>
      </c>
      <c r="N59" s="216">
        <v>0.05</v>
      </c>
      <c r="O59" s="216">
        <v>0.06</v>
      </c>
      <c r="P59" s="216">
        <v>0.11</v>
      </c>
      <c r="Q59" s="216">
        <v>0.19</v>
      </c>
      <c r="R59" s="216">
        <v>0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1.18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0.17</v>
      </c>
      <c r="M60" s="216">
        <v>0.05</v>
      </c>
      <c r="N60" s="216">
        <v>0.05</v>
      </c>
      <c r="O60" s="216">
        <v>0.06</v>
      </c>
      <c r="P60" s="216">
        <v>0.11</v>
      </c>
      <c r="Q60" s="216">
        <v>0.19</v>
      </c>
      <c r="R60" s="216">
        <v>0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1.18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0.17</v>
      </c>
      <c r="M61" s="216">
        <v>0.05</v>
      </c>
      <c r="N61" s="216">
        <v>0.05</v>
      </c>
      <c r="O61" s="216">
        <v>0.06</v>
      </c>
      <c r="P61" s="216">
        <v>0.11</v>
      </c>
      <c r="Q61" s="216">
        <v>0.19</v>
      </c>
      <c r="R61" s="216">
        <v>0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0.62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1.18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0.17</v>
      </c>
      <c r="M62" s="216">
        <v>0.05</v>
      </c>
      <c r="N62" s="216">
        <v>0.05</v>
      </c>
      <c r="O62" s="216">
        <v>0.06</v>
      </c>
      <c r="P62" s="216">
        <v>0.11</v>
      </c>
      <c r="Q62" s="216">
        <v>0.19</v>
      </c>
      <c r="R62" s="216">
        <v>0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0.62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1.18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</v>
      </c>
      <c r="L63" s="216">
        <v>0.17</v>
      </c>
      <c r="M63" s="216">
        <v>0.05</v>
      </c>
      <c r="N63" s="216">
        <v>0.05</v>
      </c>
      <c r="O63" s="216">
        <v>0.06</v>
      </c>
      <c r="P63" s="216">
        <v>0.11</v>
      </c>
      <c r="Q63" s="216">
        <v>0.19</v>
      </c>
      <c r="R63" s="216">
        <v>0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1.18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</v>
      </c>
      <c r="L64" s="216">
        <v>0.17</v>
      </c>
      <c r="M64" s="216">
        <v>0.05</v>
      </c>
      <c r="N64" s="216">
        <v>0.05</v>
      </c>
      <c r="O64" s="216">
        <v>0.06</v>
      </c>
      <c r="P64" s="216">
        <v>0.11</v>
      </c>
      <c r="Q64" s="216">
        <v>0.19</v>
      </c>
      <c r="R64" s="216">
        <v>0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1.18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</v>
      </c>
      <c r="L65" s="216">
        <v>0.17</v>
      </c>
      <c r="M65" s="216">
        <v>0.05</v>
      </c>
      <c r="N65" s="216">
        <v>0.05</v>
      </c>
      <c r="O65" s="216">
        <v>0.06</v>
      </c>
      <c r="P65" s="216">
        <v>0.11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0.62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1.18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</v>
      </c>
      <c r="L66" s="216">
        <v>0.17</v>
      </c>
      <c r="M66" s="216">
        <v>0.05</v>
      </c>
      <c r="N66" s="216">
        <v>0.05</v>
      </c>
      <c r="O66" s="216">
        <v>0.06</v>
      </c>
      <c r="P66" s="216">
        <v>0.11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0.62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1.18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0.11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1.18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0.11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1.18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0.11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1.18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0.11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1.18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0.11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1.18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0.11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1.18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0.11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1.18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0.11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1.18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0.11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-0.1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1.18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0.11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-0.1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1.18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0.11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1.18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0.11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1.18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4.6500000000000004</v>
      </c>
      <c r="J79" s="216">
        <v>0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0.11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1.18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4.6500000000000004</v>
      </c>
      <c r="J80" s="216">
        <v>0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0.11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0.05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1.18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4.6500000000000004</v>
      </c>
      <c r="J81" s="216">
        <v>0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0.11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0.05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1.19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4.6500000000000004</v>
      </c>
      <c r="J82" s="216">
        <v>0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0.11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0.05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1.19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4.6500000000000004</v>
      </c>
      <c r="J83" s="216">
        <v>0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0.11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1.19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4.6500000000000004</v>
      </c>
      <c r="J84" s="216">
        <v>0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0.11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4.6500000000000004</v>
      </c>
      <c r="J85" s="216">
        <v>0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0.11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0.72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1.21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4.6500000000000004</v>
      </c>
      <c r="J86" s="216">
        <v>0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0.11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1.21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4.6500000000000004</v>
      </c>
      <c r="J87" s="216">
        <v>0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0.11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1.21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4.6500000000000004</v>
      </c>
      <c r="J88" s="216">
        <v>0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0.11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1.22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4.6500000000000004</v>
      </c>
      <c r="J89" s="216">
        <v>0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0.11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1.24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4.6500000000000004</v>
      </c>
      <c r="J90" s="216">
        <v>0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0.11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0.73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1.24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4.7699999999999996</v>
      </c>
      <c r="J91" s="216">
        <v>0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0.11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0.72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1.26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4.7699999999999996</v>
      </c>
      <c r="J92" s="216">
        <v>0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0.11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0.72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1.26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4.7699999999999996</v>
      </c>
      <c r="J93" s="216">
        <v>0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0.11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0.71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1.26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4.7699999999999996</v>
      </c>
      <c r="J94" s="216">
        <v>0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0.11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0.71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1.27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4.7699999999999996</v>
      </c>
      <c r="J95" s="216">
        <v>0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0.11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0.71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1.27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4.7699999999999996</v>
      </c>
      <c r="J96" s="216">
        <v>0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0.11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0.71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1.27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4.7699999999999996</v>
      </c>
      <c r="J97" s="216">
        <v>0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0.11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0.71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1.27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4.7699999999999996</v>
      </c>
      <c r="J98" s="216">
        <v>0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0.11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0.71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2.9400000000000041E-2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0.11267999999999979</v>
      </c>
      <c r="J99">
        <f t="shared" si="0"/>
        <v>0</v>
      </c>
      <c r="K99">
        <f t="shared" si="0"/>
        <v>7.2499999999999941E-4</v>
      </c>
      <c r="L99">
        <f t="shared" si="0"/>
        <v>3.4424999999999989E-3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2.4149999999999996E-3</v>
      </c>
      <c r="Q99">
        <f t="shared" si="0"/>
        <v>4.5600000000000007E-3</v>
      </c>
      <c r="R99">
        <f t="shared" si="0"/>
        <v>4.0000000000000024E-4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4.507500000000002E-3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26.4</v>
      </c>
      <c r="J3" s="216">
        <v>0</v>
      </c>
      <c r="K3" s="216">
        <v>0.38</v>
      </c>
      <c r="L3" s="216">
        <v>204.13</v>
      </c>
      <c r="M3" s="216">
        <v>1.1299999999999999</v>
      </c>
      <c r="N3" s="216">
        <v>1.45</v>
      </c>
      <c r="O3" s="216">
        <v>0</v>
      </c>
      <c r="P3" s="216">
        <v>1.91</v>
      </c>
      <c r="Q3" s="216">
        <v>6.7</v>
      </c>
      <c r="R3" s="216">
        <v>0.52</v>
      </c>
      <c r="S3" s="216">
        <v>0.33</v>
      </c>
      <c r="T3" s="216">
        <v>0</v>
      </c>
      <c r="U3" s="216">
        <v>4.3</v>
      </c>
      <c r="V3" s="216">
        <v>0.25</v>
      </c>
      <c r="W3" s="216">
        <v>3.99</v>
      </c>
      <c r="X3" s="216">
        <v>16.010000000000002</v>
      </c>
      <c r="Y3" s="216">
        <v>0</v>
      </c>
      <c r="Z3" s="216">
        <v>1.56</v>
      </c>
      <c r="AA3" s="216">
        <v>1.1100000000000001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26.4</v>
      </c>
      <c r="J4" s="216">
        <v>0</v>
      </c>
      <c r="K4" s="216">
        <v>0.38</v>
      </c>
      <c r="L4" s="216">
        <v>204.13</v>
      </c>
      <c r="M4" s="216">
        <v>1.1299999999999999</v>
      </c>
      <c r="N4" s="216">
        <v>1.45</v>
      </c>
      <c r="O4" s="216">
        <v>0</v>
      </c>
      <c r="P4" s="216">
        <v>1.91</v>
      </c>
      <c r="Q4" s="216">
        <v>6.7</v>
      </c>
      <c r="R4" s="216">
        <v>0.52</v>
      </c>
      <c r="S4" s="216">
        <v>0.33</v>
      </c>
      <c r="T4" s="216">
        <v>0</v>
      </c>
      <c r="U4" s="216">
        <v>4.3</v>
      </c>
      <c r="V4" s="216">
        <v>0.25</v>
      </c>
      <c r="W4" s="216">
        <v>3.99</v>
      </c>
      <c r="X4" s="216">
        <v>16.010000000000002</v>
      </c>
      <c r="Y4" s="216">
        <v>0</v>
      </c>
      <c r="Z4" s="216">
        <v>1.56</v>
      </c>
      <c r="AA4" s="216">
        <v>1.1100000000000001</v>
      </c>
      <c r="AB4" s="216">
        <v>0</v>
      </c>
      <c r="AC4" s="216">
        <v>4.6100000000000003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26.4</v>
      </c>
      <c r="J5" s="216">
        <v>0</v>
      </c>
      <c r="K5" s="216">
        <v>0.38</v>
      </c>
      <c r="L5" s="216">
        <v>204.13</v>
      </c>
      <c r="M5" s="216">
        <v>1.1299999999999999</v>
      </c>
      <c r="N5" s="216">
        <v>1.45</v>
      </c>
      <c r="O5" s="216">
        <v>0</v>
      </c>
      <c r="P5" s="216">
        <v>1.91</v>
      </c>
      <c r="Q5" s="216">
        <v>6.7</v>
      </c>
      <c r="R5" s="216">
        <v>0.52</v>
      </c>
      <c r="S5" s="216">
        <v>0.33</v>
      </c>
      <c r="T5" s="216">
        <v>0</v>
      </c>
      <c r="U5" s="216">
        <v>4.3</v>
      </c>
      <c r="V5" s="216">
        <v>0.25</v>
      </c>
      <c r="W5" s="216">
        <v>0.56999999999999995</v>
      </c>
      <c r="X5" s="216">
        <v>1.82</v>
      </c>
      <c r="Y5" s="216">
        <v>0</v>
      </c>
      <c r="Z5" s="216">
        <v>1.56</v>
      </c>
      <c r="AA5" s="216">
        <v>1.1100000000000001</v>
      </c>
      <c r="AB5" s="216">
        <v>0</v>
      </c>
      <c r="AC5" s="216">
        <v>4.6100000000000003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26.4</v>
      </c>
      <c r="J6" s="216">
        <v>0</v>
      </c>
      <c r="K6" s="216">
        <v>0.38</v>
      </c>
      <c r="L6" s="216">
        <v>204.13</v>
      </c>
      <c r="M6" s="216">
        <v>1.1299999999999999</v>
      </c>
      <c r="N6" s="216">
        <v>1.45</v>
      </c>
      <c r="O6" s="216">
        <v>0</v>
      </c>
      <c r="P6" s="216">
        <v>1.91</v>
      </c>
      <c r="Q6" s="216">
        <v>6.7</v>
      </c>
      <c r="R6" s="216">
        <v>0.52</v>
      </c>
      <c r="S6" s="216">
        <v>0.33</v>
      </c>
      <c r="T6" s="216">
        <v>0</v>
      </c>
      <c r="U6" s="216">
        <v>4.3</v>
      </c>
      <c r="V6" s="216">
        <v>0.25</v>
      </c>
      <c r="W6" s="216">
        <v>0.56999999999999995</v>
      </c>
      <c r="X6" s="216">
        <v>1.82</v>
      </c>
      <c r="Y6" s="216">
        <v>0</v>
      </c>
      <c r="Z6" s="216">
        <v>1.56</v>
      </c>
      <c r="AA6" s="216">
        <v>1.1100000000000001</v>
      </c>
      <c r="AB6" s="216">
        <v>0</v>
      </c>
      <c r="AC6" s="216">
        <v>4.6100000000000003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26.4</v>
      </c>
      <c r="J7" s="216">
        <v>0</v>
      </c>
      <c r="K7" s="216">
        <v>0.38</v>
      </c>
      <c r="L7" s="216">
        <v>204.13</v>
      </c>
      <c r="M7" s="216">
        <v>1.1299999999999999</v>
      </c>
      <c r="N7" s="216">
        <v>1.45</v>
      </c>
      <c r="O7" s="216">
        <v>0</v>
      </c>
      <c r="P7" s="216">
        <v>1.91</v>
      </c>
      <c r="Q7" s="216">
        <v>6.7</v>
      </c>
      <c r="R7" s="216">
        <v>0.52</v>
      </c>
      <c r="S7" s="216">
        <v>0.33</v>
      </c>
      <c r="T7" s="216">
        <v>0</v>
      </c>
      <c r="U7" s="216">
        <v>4.3</v>
      </c>
      <c r="V7" s="216">
        <v>0.25</v>
      </c>
      <c r="W7" s="216">
        <v>0.56999999999999995</v>
      </c>
      <c r="X7" s="216">
        <v>1.82</v>
      </c>
      <c r="Y7" s="216">
        <v>0</v>
      </c>
      <c r="Z7" s="216">
        <v>1.56</v>
      </c>
      <c r="AA7" s="216">
        <v>1.1100000000000001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26.4</v>
      </c>
      <c r="J8" s="216">
        <v>0</v>
      </c>
      <c r="K8" s="216">
        <v>0.38</v>
      </c>
      <c r="L8" s="216">
        <v>204.13</v>
      </c>
      <c r="M8" s="216">
        <v>1.1299999999999999</v>
      </c>
      <c r="N8" s="216">
        <v>1.45</v>
      </c>
      <c r="O8" s="216">
        <v>0</v>
      </c>
      <c r="P8" s="216">
        <v>1.91</v>
      </c>
      <c r="Q8" s="216">
        <v>6.7</v>
      </c>
      <c r="R8" s="216">
        <v>0.52</v>
      </c>
      <c r="S8" s="216">
        <v>0.33</v>
      </c>
      <c r="T8" s="216">
        <v>0</v>
      </c>
      <c r="U8" s="216">
        <v>4.3</v>
      </c>
      <c r="V8" s="216">
        <v>0.25</v>
      </c>
      <c r="W8" s="216">
        <v>0.56999999999999995</v>
      </c>
      <c r="X8" s="216">
        <v>1.82</v>
      </c>
      <c r="Y8" s="216">
        <v>0</v>
      </c>
      <c r="Z8" s="216">
        <v>1.56</v>
      </c>
      <c r="AA8" s="216">
        <v>1.1100000000000001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26.4</v>
      </c>
      <c r="J9" s="216">
        <v>0</v>
      </c>
      <c r="K9" s="216">
        <v>0.38</v>
      </c>
      <c r="L9" s="216">
        <v>204.13</v>
      </c>
      <c r="M9" s="216">
        <v>1.1299999999999999</v>
      </c>
      <c r="N9" s="216">
        <v>1.45</v>
      </c>
      <c r="O9" s="216">
        <v>0</v>
      </c>
      <c r="P9" s="216">
        <v>1.91</v>
      </c>
      <c r="Q9" s="216">
        <v>6.7</v>
      </c>
      <c r="R9" s="216">
        <v>0.52</v>
      </c>
      <c r="S9" s="216">
        <v>0.33</v>
      </c>
      <c r="T9" s="216">
        <v>0</v>
      </c>
      <c r="U9" s="216">
        <v>4.3</v>
      </c>
      <c r="V9" s="216">
        <v>0.25</v>
      </c>
      <c r="W9" s="216">
        <v>0.95</v>
      </c>
      <c r="X9" s="216">
        <v>1.82</v>
      </c>
      <c r="Y9" s="216">
        <v>0</v>
      </c>
      <c r="Z9" s="216">
        <v>1.56</v>
      </c>
      <c r="AA9" s="216">
        <v>1.1100000000000001</v>
      </c>
      <c r="AB9" s="216">
        <v>0</v>
      </c>
      <c r="AC9" s="216">
        <v>0.59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26.4</v>
      </c>
      <c r="J10" s="216">
        <v>0</v>
      </c>
      <c r="K10" s="216">
        <v>0.38</v>
      </c>
      <c r="L10" s="216">
        <v>204.13</v>
      </c>
      <c r="M10" s="216">
        <v>1.1299999999999999</v>
      </c>
      <c r="N10" s="216">
        <v>1.45</v>
      </c>
      <c r="O10" s="216">
        <v>0</v>
      </c>
      <c r="P10" s="216">
        <v>1.91</v>
      </c>
      <c r="Q10" s="216">
        <v>6.7</v>
      </c>
      <c r="R10" s="216">
        <v>0.52</v>
      </c>
      <c r="S10" s="216">
        <v>0.33</v>
      </c>
      <c r="T10" s="216">
        <v>0</v>
      </c>
      <c r="U10" s="216">
        <v>4.3</v>
      </c>
      <c r="V10" s="216">
        <v>0.25</v>
      </c>
      <c r="W10" s="216">
        <v>0.95</v>
      </c>
      <c r="X10" s="216">
        <v>1.82</v>
      </c>
      <c r="Y10" s="216">
        <v>0</v>
      </c>
      <c r="Z10" s="216">
        <v>1.56</v>
      </c>
      <c r="AA10" s="216">
        <v>1.1100000000000001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6.99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26.4</v>
      </c>
      <c r="J11" s="216">
        <v>0</v>
      </c>
      <c r="K11" s="216">
        <v>0.38</v>
      </c>
      <c r="L11" s="216">
        <v>204.13</v>
      </c>
      <c r="M11" s="216">
        <v>1.1299999999999999</v>
      </c>
      <c r="N11" s="216">
        <v>1.45</v>
      </c>
      <c r="O11" s="216">
        <v>0</v>
      </c>
      <c r="P11" s="216">
        <v>1.91</v>
      </c>
      <c r="Q11" s="216">
        <v>6.7</v>
      </c>
      <c r="R11" s="216">
        <v>0.52</v>
      </c>
      <c r="S11" s="216">
        <v>0.33</v>
      </c>
      <c r="T11" s="216">
        <v>0</v>
      </c>
      <c r="U11" s="216">
        <v>4.3</v>
      </c>
      <c r="V11" s="216">
        <v>0.25</v>
      </c>
      <c r="W11" s="216">
        <v>0.56999999999999995</v>
      </c>
      <c r="X11" s="216">
        <v>1.82</v>
      </c>
      <c r="Y11" s="216">
        <v>0</v>
      </c>
      <c r="Z11" s="216">
        <v>1.56</v>
      </c>
      <c r="AA11" s="216">
        <v>1.1100000000000001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6.99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26.4</v>
      </c>
      <c r="J12" s="216">
        <v>0</v>
      </c>
      <c r="K12" s="216">
        <v>0.38</v>
      </c>
      <c r="L12" s="216">
        <v>204.13</v>
      </c>
      <c r="M12" s="216">
        <v>1.1299999999999999</v>
      </c>
      <c r="N12" s="216">
        <v>1.45</v>
      </c>
      <c r="O12" s="216">
        <v>0</v>
      </c>
      <c r="P12" s="216">
        <v>1.91</v>
      </c>
      <c r="Q12" s="216">
        <v>6.7</v>
      </c>
      <c r="R12" s="216">
        <v>0.52</v>
      </c>
      <c r="S12" s="216">
        <v>0.33</v>
      </c>
      <c r="T12" s="216">
        <v>0</v>
      </c>
      <c r="U12" s="216">
        <v>4.3</v>
      </c>
      <c r="V12" s="216">
        <v>0.25</v>
      </c>
      <c r="W12" s="216">
        <v>0.56999999999999995</v>
      </c>
      <c r="X12" s="216">
        <v>1.82</v>
      </c>
      <c r="Y12" s="216">
        <v>0</v>
      </c>
      <c r="Z12" s="216">
        <v>1.56</v>
      </c>
      <c r="AA12" s="216">
        <v>1.1100000000000001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6.99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26.4</v>
      </c>
      <c r="J13" s="216">
        <v>0</v>
      </c>
      <c r="K13" s="216">
        <v>0.38</v>
      </c>
      <c r="L13" s="216">
        <v>204.13</v>
      </c>
      <c r="M13" s="216">
        <v>1.1299999999999999</v>
      </c>
      <c r="N13" s="216">
        <v>1.45</v>
      </c>
      <c r="O13" s="216">
        <v>0</v>
      </c>
      <c r="P13" s="216">
        <v>1.79</v>
      </c>
      <c r="Q13" s="216">
        <v>6.7</v>
      </c>
      <c r="R13" s="216">
        <v>0.52</v>
      </c>
      <c r="S13" s="216">
        <v>0.33</v>
      </c>
      <c r="T13" s="216">
        <v>0</v>
      </c>
      <c r="U13" s="216">
        <v>4.3</v>
      </c>
      <c r="V13" s="216">
        <v>0.25</v>
      </c>
      <c r="W13" s="216">
        <v>0.56999999999999995</v>
      </c>
      <c r="X13" s="216">
        <v>1.82</v>
      </c>
      <c r="Y13" s="216">
        <v>0</v>
      </c>
      <c r="Z13" s="216">
        <v>0</v>
      </c>
      <c r="AA13" s="216">
        <v>1.1100000000000001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6.99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26.4</v>
      </c>
      <c r="J14" s="216">
        <v>0</v>
      </c>
      <c r="K14" s="216">
        <v>0.38</v>
      </c>
      <c r="L14" s="216">
        <v>204.13</v>
      </c>
      <c r="M14" s="216">
        <v>1.1299999999999999</v>
      </c>
      <c r="N14" s="216">
        <v>1.45</v>
      </c>
      <c r="O14" s="216">
        <v>0</v>
      </c>
      <c r="P14" s="216">
        <v>1.79</v>
      </c>
      <c r="Q14" s="216">
        <v>6.7</v>
      </c>
      <c r="R14" s="216">
        <v>0.52</v>
      </c>
      <c r="S14" s="216">
        <v>0.33</v>
      </c>
      <c r="T14" s="216">
        <v>0</v>
      </c>
      <c r="U14" s="216">
        <v>4.3</v>
      </c>
      <c r="V14" s="216">
        <v>0.25</v>
      </c>
      <c r="W14" s="216">
        <v>0.56999999999999995</v>
      </c>
      <c r="X14" s="216">
        <v>1.82</v>
      </c>
      <c r="Y14" s="216">
        <v>0</v>
      </c>
      <c r="Z14" s="216">
        <v>1.55</v>
      </c>
      <c r="AA14" s="216">
        <v>1.1100000000000001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6.99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26.4</v>
      </c>
      <c r="J15" s="216">
        <v>0</v>
      </c>
      <c r="K15" s="216">
        <v>0.38</v>
      </c>
      <c r="L15" s="216">
        <v>204.13</v>
      </c>
      <c r="M15" s="216">
        <v>1.1299999999999999</v>
      </c>
      <c r="N15" s="216">
        <v>1.45</v>
      </c>
      <c r="O15" s="216">
        <v>0</v>
      </c>
      <c r="P15" s="216">
        <v>1.68</v>
      </c>
      <c r="Q15" s="216">
        <v>6.7</v>
      </c>
      <c r="R15" s="216">
        <v>0.52</v>
      </c>
      <c r="S15" s="216">
        <v>0.33</v>
      </c>
      <c r="T15" s="216">
        <v>0</v>
      </c>
      <c r="U15" s="216">
        <v>4.3</v>
      </c>
      <c r="V15" s="216">
        <v>0.25</v>
      </c>
      <c r="W15" s="216">
        <v>0.56999999999999995</v>
      </c>
      <c r="X15" s="216">
        <v>1.82</v>
      </c>
      <c r="Y15" s="216">
        <v>0</v>
      </c>
      <c r="Z15" s="216">
        <v>1.55</v>
      </c>
      <c r="AA15" s="216">
        <v>1.1100000000000001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6.99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26.4</v>
      </c>
      <c r="J16" s="216">
        <v>0</v>
      </c>
      <c r="K16" s="216">
        <v>0.38</v>
      </c>
      <c r="L16" s="216">
        <v>204.13</v>
      </c>
      <c r="M16" s="216">
        <v>1.1299999999999999</v>
      </c>
      <c r="N16" s="216">
        <v>1.45</v>
      </c>
      <c r="O16" s="216">
        <v>0</v>
      </c>
      <c r="P16" s="216">
        <v>1.68</v>
      </c>
      <c r="Q16" s="216">
        <v>6.7</v>
      </c>
      <c r="R16" s="216">
        <v>0.52</v>
      </c>
      <c r="S16" s="216">
        <v>0.33</v>
      </c>
      <c r="T16" s="216">
        <v>0</v>
      </c>
      <c r="U16" s="216">
        <v>4.3</v>
      </c>
      <c r="V16" s="216">
        <v>0.25</v>
      </c>
      <c r="W16" s="216">
        <v>0.56999999999999995</v>
      </c>
      <c r="X16" s="216">
        <v>1.82</v>
      </c>
      <c r="Y16" s="216">
        <v>0</v>
      </c>
      <c r="Z16" s="216">
        <v>1.55</v>
      </c>
      <c r="AA16" s="216">
        <v>1.1100000000000001</v>
      </c>
      <c r="AB16" s="216">
        <v>0</v>
      </c>
      <c r="AC16" s="216">
        <v>4.0199999999999996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6.99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26.4</v>
      </c>
      <c r="J17" s="216">
        <v>0</v>
      </c>
      <c r="K17" s="216">
        <v>0.38</v>
      </c>
      <c r="L17" s="216">
        <v>204.13</v>
      </c>
      <c r="M17" s="216">
        <v>1.1299999999999999</v>
      </c>
      <c r="N17" s="216">
        <v>1.45</v>
      </c>
      <c r="O17" s="216">
        <v>0</v>
      </c>
      <c r="P17" s="216">
        <v>1.68</v>
      </c>
      <c r="Q17" s="216">
        <v>6.7</v>
      </c>
      <c r="R17" s="216">
        <v>0.52</v>
      </c>
      <c r="S17" s="216">
        <v>0.33</v>
      </c>
      <c r="T17" s="216">
        <v>0</v>
      </c>
      <c r="U17" s="216">
        <v>4.3</v>
      </c>
      <c r="V17" s="216">
        <v>0.25</v>
      </c>
      <c r="W17" s="216">
        <v>0.56999999999999995</v>
      </c>
      <c r="X17" s="216">
        <v>1.82</v>
      </c>
      <c r="Y17" s="216">
        <v>0</v>
      </c>
      <c r="Z17" s="216">
        <v>1.55</v>
      </c>
      <c r="AA17" s="216">
        <v>1.1100000000000001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6.99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26.4</v>
      </c>
      <c r="J18" s="216">
        <v>0</v>
      </c>
      <c r="K18" s="216">
        <v>0.38</v>
      </c>
      <c r="L18" s="216">
        <v>204.13</v>
      </c>
      <c r="M18" s="216">
        <v>1.1299999999999999</v>
      </c>
      <c r="N18" s="216">
        <v>1.45</v>
      </c>
      <c r="O18" s="216">
        <v>0</v>
      </c>
      <c r="P18" s="216">
        <v>1.68</v>
      </c>
      <c r="Q18" s="216">
        <v>6.7</v>
      </c>
      <c r="R18" s="216">
        <v>0.52</v>
      </c>
      <c r="S18" s="216">
        <v>0.33</v>
      </c>
      <c r="T18" s="216">
        <v>0</v>
      </c>
      <c r="U18" s="216">
        <v>4.3</v>
      </c>
      <c r="V18" s="216">
        <v>0.25</v>
      </c>
      <c r="W18" s="216">
        <v>0.56999999999999995</v>
      </c>
      <c r="X18" s="216">
        <v>1.82</v>
      </c>
      <c r="Y18" s="216">
        <v>0</v>
      </c>
      <c r="Z18" s="216">
        <v>1.55</v>
      </c>
      <c r="AA18" s="216">
        <v>1.1100000000000001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6.99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26.4</v>
      </c>
      <c r="J19" s="216">
        <v>0</v>
      </c>
      <c r="K19" s="216">
        <v>0.38</v>
      </c>
      <c r="L19" s="216">
        <v>204.13</v>
      </c>
      <c r="M19" s="216">
        <v>1.1299999999999999</v>
      </c>
      <c r="N19" s="216">
        <v>1.45</v>
      </c>
      <c r="O19" s="216">
        <v>0</v>
      </c>
      <c r="P19" s="216">
        <v>1.68</v>
      </c>
      <c r="Q19" s="216">
        <v>6.7</v>
      </c>
      <c r="R19" s="216">
        <v>0.52</v>
      </c>
      <c r="S19" s="216">
        <v>0.33</v>
      </c>
      <c r="T19" s="216">
        <v>0</v>
      </c>
      <c r="U19" s="216">
        <v>4.3</v>
      </c>
      <c r="V19" s="216">
        <v>0.25</v>
      </c>
      <c r="W19" s="216">
        <v>0.56999999999999995</v>
      </c>
      <c r="X19" s="216">
        <v>9.7799999999999994</v>
      </c>
      <c r="Y19" s="216">
        <v>0</v>
      </c>
      <c r="Z19" s="216">
        <v>1.55</v>
      </c>
      <c r="AA19" s="216">
        <v>1.1100000000000001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6.99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26.4</v>
      </c>
      <c r="J20" s="216">
        <v>0</v>
      </c>
      <c r="K20" s="216">
        <v>0.38</v>
      </c>
      <c r="L20" s="216">
        <v>204.13</v>
      </c>
      <c r="M20" s="216">
        <v>1.1299999999999999</v>
      </c>
      <c r="N20" s="216">
        <v>1.45</v>
      </c>
      <c r="O20" s="216">
        <v>0</v>
      </c>
      <c r="P20" s="216">
        <v>1.68</v>
      </c>
      <c r="Q20" s="216">
        <v>6.7</v>
      </c>
      <c r="R20" s="216">
        <v>0.52</v>
      </c>
      <c r="S20" s="216">
        <v>0.33</v>
      </c>
      <c r="T20" s="216">
        <v>0</v>
      </c>
      <c r="U20" s="216">
        <v>4.3</v>
      </c>
      <c r="V20" s="216">
        <v>0.25</v>
      </c>
      <c r="W20" s="216">
        <v>0.56999999999999995</v>
      </c>
      <c r="X20" s="216">
        <v>9.7799999999999994</v>
      </c>
      <c r="Y20" s="216">
        <v>0</v>
      </c>
      <c r="Z20" s="216">
        <v>1.55</v>
      </c>
      <c r="AA20" s="216">
        <v>1.1100000000000001</v>
      </c>
      <c r="AB20" s="216">
        <v>0</v>
      </c>
      <c r="AC20" s="216">
        <v>0.89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6.99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26.4</v>
      </c>
      <c r="J21" s="216">
        <v>0</v>
      </c>
      <c r="K21" s="216">
        <v>0.38</v>
      </c>
      <c r="L21" s="216">
        <v>204.13</v>
      </c>
      <c r="M21" s="216">
        <v>1.1299999999999999</v>
      </c>
      <c r="N21" s="216">
        <v>1.45</v>
      </c>
      <c r="O21" s="216">
        <v>0</v>
      </c>
      <c r="P21" s="216">
        <v>1.68</v>
      </c>
      <c r="Q21" s="216">
        <v>6.7</v>
      </c>
      <c r="R21" s="216">
        <v>0.52</v>
      </c>
      <c r="S21" s="216">
        <v>0.33</v>
      </c>
      <c r="T21" s="216">
        <v>0</v>
      </c>
      <c r="U21" s="216">
        <v>4.3</v>
      </c>
      <c r="V21" s="216">
        <v>0.25</v>
      </c>
      <c r="W21" s="216">
        <v>2.97</v>
      </c>
      <c r="X21" s="216">
        <v>9.7799999999999994</v>
      </c>
      <c r="Y21" s="216">
        <v>0</v>
      </c>
      <c r="Z21" s="216">
        <v>1.55</v>
      </c>
      <c r="AA21" s="216">
        <v>1.1100000000000001</v>
      </c>
      <c r="AB21" s="216">
        <v>0</v>
      </c>
      <c r="AC21" s="216">
        <v>4.7300000000000004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6.99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26.4</v>
      </c>
      <c r="J22" s="216">
        <v>0</v>
      </c>
      <c r="K22" s="216">
        <v>0.38</v>
      </c>
      <c r="L22" s="216">
        <v>204.13</v>
      </c>
      <c r="M22" s="216">
        <v>1.1299999999999999</v>
      </c>
      <c r="N22" s="216">
        <v>1.45</v>
      </c>
      <c r="O22" s="216">
        <v>0</v>
      </c>
      <c r="P22" s="216">
        <v>1.68</v>
      </c>
      <c r="Q22" s="216">
        <v>6.7</v>
      </c>
      <c r="R22" s="216">
        <v>0.52</v>
      </c>
      <c r="S22" s="216">
        <v>0.33</v>
      </c>
      <c r="T22" s="216">
        <v>0</v>
      </c>
      <c r="U22" s="216">
        <v>4.3</v>
      </c>
      <c r="V22" s="216">
        <v>0.25</v>
      </c>
      <c r="W22" s="216">
        <v>2.97</v>
      </c>
      <c r="X22" s="216">
        <v>9.7799999999999994</v>
      </c>
      <c r="Y22" s="216">
        <v>0</v>
      </c>
      <c r="Z22" s="216">
        <v>1.55</v>
      </c>
      <c r="AA22" s="216">
        <v>1.1100000000000001</v>
      </c>
      <c r="AB22" s="216">
        <v>0</v>
      </c>
      <c r="AC22" s="216">
        <v>4.7300000000000004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6.99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26.4</v>
      </c>
      <c r="J23" s="216">
        <v>0</v>
      </c>
      <c r="K23" s="216">
        <v>0.38</v>
      </c>
      <c r="L23" s="216">
        <v>204.13</v>
      </c>
      <c r="M23" s="216">
        <v>1.1299999999999999</v>
      </c>
      <c r="N23" s="216">
        <v>1.45</v>
      </c>
      <c r="O23" s="216">
        <v>0</v>
      </c>
      <c r="P23" s="216">
        <v>1.68</v>
      </c>
      <c r="Q23" s="216">
        <v>6.7</v>
      </c>
      <c r="R23" s="216">
        <v>0.52</v>
      </c>
      <c r="S23" s="216">
        <v>0.33</v>
      </c>
      <c r="T23" s="216">
        <v>0</v>
      </c>
      <c r="U23" s="216">
        <v>4.3</v>
      </c>
      <c r="V23" s="216">
        <v>0.25</v>
      </c>
      <c r="W23" s="216">
        <v>0.56999999999999995</v>
      </c>
      <c r="X23" s="216">
        <v>1.82</v>
      </c>
      <c r="Y23" s="216">
        <v>0</v>
      </c>
      <c r="Z23" s="216">
        <v>1.55</v>
      </c>
      <c r="AA23" s="216">
        <v>1.1100000000000001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6.99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26.4</v>
      </c>
      <c r="J24" s="216">
        <v>0</v>
      </c>
      <c r="K24" s="216">
        <v>0.38</v>
      </c>
      <c r="L24" s="216">
        <v>204.13</v>
      </c>
      <c r="M24" s="216">
        <v>1.1299999999999999</v>
      </c>
      <c r="N24" s="216">
        <v>1.45</v>
      </c>
      <c r="O24" s="216">
        <v>0</v>
      </c>
      <c r="P24" s="216">
        <v>1.68</v>
      </c>
      <c r="Q24" s="216">
        <v>6.7</v>
      </c>
      <c r="R24" s="216">
        <v>0.52</v>
      </c>
      <c r="S24" s="216">
        <v>0.33</v>
      </c>
      <c r="T24" s="216">
        <v>0</v>
      </c>
      <c r="U24" s="216">
        <v>4.3</v>
      </c>
      <c r="V24" s="216">
        <v>0.25</v>
      </c>
      <c r="W24" s="216">
        <v>0.56999999999999995</v>
      </c>
      <c r="X24" s="216">
        <v>1.82</v>
      </c>
      <c r="Y24" s="216">
        <v>0</v>
      </c>
      <c r="Z24" s="216">
        <v>1.55</v>
      </c>
      <c r="AA24" s="216">
        <v>1.1100000000000001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6.99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26.4</v>
      </c>
      <c r="J25" s="216">
        <v>0</v>
      </c>
      <c r="K25" s="216">
        <v>0.38</v>
      </c>
      <c r="L25" s="216">
        <v>204.13</v>
      </c>
      <c r="M25" s="216">
        <v>1.1299999999999999</v>
      </c>
      <c r="N25" s="216">
        <v>1.45</v>
      </c>
      <c r="O25" s="216">
        <v>0</v>
      </c>
      <c r="P25" s="216">
        <v>1.68</v>
      </c>
      <c r="Q25" s="216">
        <v>6.7</v>
      </c>
      <c r="R25" s="216">
        <v>0.52</v>
      </c>
      <c r="S25" s="216">
        <v>0.33</v>
      </c>
      <c r="T25" s="216">
        <v>0</v>
      </c>
      <c r="U25" s="216">
        <v>4.3</v>
      </c>
      <c r="V25" s="216">
        <v>0.25</v>
      </c>
      <c r="W25" s="216">
        <v>0.95</v>
      </c>
      <c r="X25" s="216">
        <v>1.82</v>
      </c>
      <c r="Y25" s="216">
        <v>0</v>
      </c>
      <c r="Z25" s="216">
        <v>1.55</v>
      </c>
      <c r="AA25" s="216">
        <v>1.1100000000000001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6.99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26.4</v>
      </c>
      <c r="J26" s="216">
        <v>0</v>
      </c>
      <c r="K26" s="216">
        <v>0.38</v>
      </c>
      <c r="L26" s="216">
        <v>204.13</v>
      </c>
      <c r="M26" s="216">
        <v>1.1299999999999999</v>
      </c>
      <c r="N26" s="216">
        <v>1.45</v>
      </c>
      <c r="O26" s="216">
        <v>0</v>
      </c>
      <c r="P26" s="216">
        <v>1.68</v>
      </c>
      <c r="Q26" s="216">
        <v>6.7</v>
      </c>
      <c r="R26" s="216">
        <v>0.52</v>
      </c>
      <c r="S26" s="216">
        <v>0.33</v>
      </c>
      <c r="T26" s="216">
        <v>0</v>
      </c>
      <c r="U26" s="216">
        <v>4.3</v>
      </c>
      <c r="V26" s="216">
        <v>0.25</v>
      </c>
      <c r="W26" s="216">
        <v>0.95</v>
      </c>
      <c r="X26" s="216">
        <v>1.82</v>
      </c>
      <c r="Y26" s="216">
        <v>0</v>
      </c>
      <c r="Z26" s="216">
        <v>1.55</v>
      </c>
      <c r="AA26" s="216">
        <v>1.1100000000000001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6.99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0.38</v>
      </c>
      <c r="L27" s="216">
        <v>204.13</v>
      </c>
      <c r="M27" s="216">
        <v>1.1299999999999999</v>
      </c>
      <c r="N27" s="216">
        <v>1.45</v>
      </c>
      <c r="O27" s="216">
        <v>0</v>
      </c>
      <c r="P27" s="216">
        <v>1.68</v>
      </c>
      <c r="Q27" s="216">
        <v>6.7</v>
      </c>
      <c r="R27" s="216">
        <v>0.52</v>
      </c>
      <c r="S27" s="216">
        <v>0.33</v>
      </c>
      <c r="T27" s="216">
        <v>0</v>
      </c>
      <c r="U27" s="216">
        <v>4.3</v>
      </c>
      <c r="V27" s="216">
        <v>0.25</v>
      </c>
      <c r="W27" s="216">
        <v>1.1399999999999999</v>
      </c>
      <c r="X27" s="216">
        <v>1.82</v>
      </c>
      <c r="Y27" s="216">
        <v>0</v>
      </c>
      <c r="Z27" s="216">
        <v>1.55</v>
      </c>
      <c r="AA27" s="216">
        <v>1.1100000000000001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6.99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0.38</v>
      </c>
      <c r="L28" s="216">
        <v>204.13</v>
      </c>
      <c r="M28" s="216">
        <v>1.1299999999999999</v>
      </c>
      <c r="N28" s="216">
        <v>1.45</v>
      </c>
      <c r="O28" s="216">
        <v>0</v>
      </c>
      <c r="P28" s="216">
        <v>1.68</v>
      </c>
      <c r="Q28" s="216">
        <v>6.7</v>
      </c>
      <c r="R28" s="216">
        <v>0.52</v>
      </c>
      <c r="S28" s="216">
        <v>0.33</v>
      </c>
      <c r="T28" s="216">
        <v>0</v>
      </c>
      <c r="U28" s="216">
        <v>4.3</v>
      </c>
      <c r="V28" s="216">
        <v>0.25</v>
      </c>
      <c r="W28" s="216">
        <v>1.1399999999999999</v>
      </c>
      <c r="X28" s="216">
        <v>1.82</v>
      </c>
      <c r="Y28" s="216">
        <v>0</v>
      </c>
      <c r="Z28" s="216">
        <v>1.55</v>
      </c>
      <c r="AA28" s="216">
        <v>1.1100000000000001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6.99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0.38</v>
      </c>
      <c r="L29" s="216">
        <v>204.13</v>
      </c>
      <c r="M29" s="216">
        <v>1.1299999999999999</v>
      </c>
      <c r="N29" s="216">
        <v>1.45</v>
      </c>
      <c r="O29" s="216">
        <v>0</v>
      </c>
      <c r="P29" s="216">
        <v>1.79</v>
      </c>
      <c r="Q29" s="216">
        <v>6.7</v>
      </c>
      <c r="R29" s="216">
        <v>0.52</v>
      </c>
      <c r="S29" s="216">
        <v>0.33</v>
      </c>
      <c r="T29" s="216">
        <v>0</v>
      </c>
      <c r="U29" s="216">
        <v>4.3</v>
      </c>
      <c r="V29" s="216">
        <v>0.25</v>
      </c>
      <c r="W29" s="216">
        <v>1.1399999999999999</v>
      </c>
      <c r="X29" s="216">
        <v>1.82</v>
      </c>
      <c r="Y29" s="216">
        <v>0</v>
      </c>
      <c r="Z29" s="216">
        <v>1.55</v>
      </c>
      <c r="AA29" s="216">
        <v>1.1100000000000001</v>
      </c>
      <c r="AB29" s="216">
        <v>0</v>
      </c>
      <c r="AC29" s="216">
        <v>0.59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6.99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0.38</v>
      </c>
      <c r="L30" s="216">
        <v>204.13</v>
      </c>
      <c r="M30" s="216">
        <v>1.1299999999999999</v>
      </c>
      <c r="N30" s="216">
        <v>1.45</v>
      </c>
      <c r="O30" s="216">
        <v>0</v>
      </c>
      <c r="P30" s="216">
        <v>1.79</v>
      </c>
      <c r="Q30" s="216">
        <v>6.7</v>
      </c>
      <c r="R30" s="216">
        <v>0.52</v>
      </c>
      <c r="S30" s="216">
        <v>0.33</v>
      </c>
      <c r="T30" s="216">
        <v>0</v>
      </c>
      <c r="U30" s="216">
        <v>4.3</v>
      </c>
      <c r="V30" s="216">
        <v>0.25</v>
      </c>
      <c r="W30" s="216">
        <v>1.1399999999999999</v>
      </c>
      <c r="X30" s="216">
        <v>1.82</v>
      </c>
      <c r="Y30" s="216">
        <v>0</v>
      </c>
      <c r="Z30" s="216">
        <v>1.55</v>
      </c>
      <c r="AA30" s="216">
        <v>1.1100000000000001</v>
      </c>
      <c r="AB30" s="216">
        <v>0</v>
      </c>
      <c r="AC30" s="216">
        <v>0.59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6.99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4.5999999999999996</v>
      </c>
      <c r="L31" s="216">
        <v>253.53</v>
      </c>
      <c r="M31" s="216">
        <v>1.1299999999999999</v>
      </c>
      <c r="N31" s="216">
        <v>1.45</v>
      </c>
      <c r="O31" s="216">
        <v>0</v>
      </c>
      <c r="P31" s="216">
        <v>1.79</v>
      </c>
      <c r="Q31" s="216">
        <v>6.7</v>
      </c>
      <c r="R31" s="216">
        <v>0.52</v>
      </c>
      <c r="S31" s="216">
        <v>8.09</v>
      </c>
      <c r="T31" s="216">
        <v>0</v>
      </c>
      <c r="U31" s="216">
        <v>4.3</v>
      </c>
      <c r="V31" s="216">
        <v>0.25</v>
      </c>
      <c r="W31" s="216">
        <v>0.56999999999999995</v>
      </c>
      <c r="X31" s="216">
        <v>1.82</v>
      </c>
      <c r="Y31" s="216">
        <v>0</v>
      </c>
      <c r="Z31" s="216">
        <v>29.24</v>
      </c>
      <c r="AA31" s="216">
        <v>19.989999999999998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6.99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4.5999999999999996</v>
      </c>
      <c r="L32" s="216">
        <v>338.52</v>
      </c>
      <c r="M32" s="216">
        <v>1.1299999999999999</v>
      </c>
      <c r="N32" s="216">
        <v>1.45</v>
      </c>
      <c r="O32" s="216">
        <v>0</v>
      </c>
      <c r="P32" s="216">
        <v>1.79</v>
      </c>
      <c r="Q32" s="216">
        <v>6.7</v>
      </c>
      <c r="R32" s="216">
        <v>0.52</v>
      </c>
      <c r="S32" s="216">
        <v>8.09</v>
      </c>
      <c r="T32" s="216">
        <v>0</v>
      </c>
      <c r="U32" s="216">
        <v>4.3</v>
      </c>
      <c r="V32" s="216">
        <v>0.25</v>
      </c>
      <c r="W32" s="216">
        <v>0.56999999999999995</v>
      </c>
      <c r="X32" s="216">
        <v>1.82</v>
      </c>
      <c r="Y32" s="216">
        <v>0</v>
      </c>
      <c r="Z32" s="216">
        <v>1.55</v>
      </c>
      <c r="AA32" s="216">
        <v>1.1100000000000001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6.99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4.5999999999999996</v>
      </c>
      <c r="L33" s="216">
        <v>298.36</v>
      </c>
      <c r="M33" s="216">
        <v>1.1299999999999999</v>
      </c>
      <c r="N33" s="216">
        <v>1.45</v>
      </c>
      <c r="O33" s="216">
        <v>0</v>
      </c>
      <c r="P33" s="216">
        <v>1.79</v>
      </c>
      <c r="Q33" s="216">
        <v>6.7</v>
      </c>
      <c r="R33" s="216">
        <v>0.52</v>
      </c>
      <c r="S33" s="216">
        <v>8.09</v>
      </c>
      <c r="T33" s="216">
        <v>0</v>
      </c>
      <c r="U33" s="216">
        <v>4.3</v>
      </c>
      <c r="V33" s="216">
        <v>0.26</v>
      </c>
      <c r="W33" s="216">
        <v>12.32</v>
      </c>
      <c r="X33" s="216">
        <v>35.659999999999997</v>
      </c>
      <c r="Y33" s="216">
        <v>0</v>
      </c>
      <c r="Z33" s="216">
        <v>29.24</v>
      </c>
      <c r="AA33" s="216">
        <v>13.33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6.99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4.5999999999999996</v>
      </c>
      <c r="L34" s="216">
        <v>302.74</v>
      </c>
      <c r="M34" s="216">
        <v>1.1299999999999999</v>
      </c>
      <c r="N34" s="216">
        <v>1.45</v>
      </c>
      <c r="O34" s="216">
        <v>0</v>
      </c>
      <c r="P34" s="216">
        <v>1.79</v>
      </c>
      <c r="Q34" s="216">
        <v>6.7</v>
      </c>
      <c r="R34" s="216">
        <v>0.52</v>
      </c>
      <c r="S34" s="216">
        <v>8.09</v>
      </c>
      <c r="T34" s="216">
        <v>0</v>
      </c>
      <c r="U34" s="216">
        <v>4.3</v>
      </c>
      <c r="V34" s="216">
        <v>0.26</v>
      </c>
      <c r="W34" s="216">
        <v>12.32</v>
      </c>
      <c r="X34" s="216">
        <v>35.659999999999997</v>
      </c>
      <c r="Y34" s="216">
        <v>0</v>
      </c>
      <c r="Z34" s="216">
        <v>29.24</v>
      </c>
      <c r="AA34" s="216">
        <v>19.989999999999998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6.93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4.5999999999999996</v>
      </c>
      <c r="L35" s="216">
        <v>301.76</v>
      </c>
      <c r="M35" s="216">
        <v>1.1299999999999999</v>
      </c>
      <c r="N35" s="216">
        <v>1.45</v>
      </c>
      <c r="O35" s="216">
        <v>0</v>
      </c>
      <c r="P35" s="216">
        <v>1.79</v>
      </c>
      <c r="Q35" s="216">
        <v>6.7</v>
      </c>
      <c r="R35" s="216">
        <v>0.52</v>
      </c>
      <c r="S35" s="216">
        <v>8.09</v>
      </c>
      <c r="T35" s="216">
        <v>0</v>
      </c>
      <c r="U35" s="216">
        <v>4.3</v>
      </c>
      <c r="V35" s="216">
        <v>0.26</v>
      </c>
      <c r="W35" s="216">
        <v>12.32</v>
      </c>
      <c r="X35" s="216">
        <v>35.659999999999997</v>
      </c>
      <c r="Y35" s="216">
        <v>0</v>
      </c>
      <c r="Z35" s="216">
        <v>29.24</v>
      </c>
      <c r="AA35" s="216">
        <v>19.989999999999998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4.5999999999999996</v>
      </c>
      <c r="L36" s="216">
        <v>301.76</v>
      </c>
      <c r="M36" s="216">
        <v>1.1299999999999999</v>
      </c>
      <c r="N36" s="216">
        <v>1.45</v>
      </c>
      <c r="O36" s="216">
        <v>0</v>
      </c>
      <c r="P36" s="216">
        <v>1.79</v>
      </c>
      <c r="Q36" s="216">
        <v>6.7</v>
      </c>
      <c r="R36" s="216">
        <v>0.52</v>
      </c>
      <c r="S36" s="216">
        <v>8.09</v>
      </c>
      <c r="T36" s="216">
        <v>0</v>
      </c>
      <c r="U36" s="216">
        <v>4.3</v>
      </c>
      <c r="V36" s="216">
        <v>0.26</v>
      </c>
      <c r="W36" s="216">
        <v>12.32</v>
      </c>
      <c r="X36" s="216">
        <v>35.659999999999997</v>
      </c>
      <c r="Y36" s="216">
        <v>0</v>
      </c>
      <c r="Z36" s="216">
        <v>29.24</v>
      </c>
      <c r="AA36" s="216">
        <v>19.989999999999998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6.67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4.4000000000000004</v>
      </c>
      <c r="L37" s="216">
        <v>363.89</v>
      </c>
      <c r="M37" s="216">
        <v>1.1299999999999999</v>
      </c>
      <c r="N37" s="216">
        <v>1.45</v>
      </c>
      <c r="O37" s="216">
        <v>0</v>
      </c>
      <c r="P37" s="216">
        <v>1.79</v>
      </c>
      <c r="Q37" s="216">
        <v>6.7</v>
      </c>
      <c r="R37" s="216">
        <v>0.52</v>
      </c>
      <c r="S37" s="216">
        <v>8.09</v>
      </c>
      <c r="T37" s="216">
        <v>0</v>
      </c>
      <c r="U37" s="216">
        <v>4.3</v>
      </c>
      <c r="V37" s="216">
        <v>0.26</v>
      </c>
      <c r="W37" s="216">
        <v>12.32</v>
      </c>
      <c r="X37" s="216">
        <v>35.659999999999997</v>
      </c>
      <c r="Y37" s="216">
        <v>0</v>
      </c>
      <c r="Z37" s="216">
        <v>29.24</v>
      </c>
      <c r="AA37" s="216">
        <v>19.989999999999998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6.54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4.4000000000000004</v>
      </c>
      <c r="L38" s="216">
        <v>363.89</v>
      </c>
      <c r="M38" s="216">
        <v>1.1299999999999999</v>
      </c>
      <c r="N38" s="216">
        <v>1.45</v>
      </c>
      <c r="O38" s="216">
        <v>0</v>
      </c>
      <c r="P38" s="216">
        <v>1.79</v>
      </c>
      <c r="Q38" s="216">
        <v>6.7</v>
      </c>
      <c r="R38" s="216">
        <v>0.52</v>
      </c>
      <c r="S38" s="216">
        <v>8.09</v>
      </c>
      <c r="T38" s="216">
        <v>0</v>
      </c>
      <c r="U38" s="216">
        <v>4.3</v>
      </c>
      <c r="V38" s="216">
        <v>0.26</v>
      </c>
      <c r="W38" s="216">
        <v>12.32</v>
      </c>
      <c r="X38" s="216">
        <v>35.659999999999997</v>
      </c>
      <c r="Y38" s="216">
        <v>0</v>
      </c>
      <c r="Z38" s="216">
        <v>29.24</v>
      </c>
      <c r="AA38" s="216">
        <v>19.989999999999998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6.51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4.4000000000000004</v>
      </c>
      <c r="L39" s="216">
        <v>294.73</v>
      </c>
      <c r="M39" s="216">
        <v>1.1299999999999999</v>
      </c>
      <c r="N39" s="216">
        <v>1.45</v>
      </c>
      <c r="O39" s="216">
        <v>0</v>
      </c>
      <c r="P39" s="216">
        <v>1.79</v>
      </c>
      <c r="Q39" s="216">
        <v>6.7</v>
      </c>
      <c r="R39" s="216">
        <v>0.52</v>
      </c>
      <c r="S39" s="216">
        <v>8.09</v>
      </c>
      <c r="T39" s="216">
        <v>0</v>
      </c>
      <c r="U39" s="216">
        <v>4.3</v>
      </c>
      <c r="V39" s="216">
        <v>0.26</v>
      </c>
      <c r="W39" s="216">
        <v>12.32</v>
      </c>
      <c r="X39" s="216">
        <v>35.659999999999997</v>
      </c>
      <c r="Y39" s="216">
        <v>0</v>
      </c>
      <c r="Z39" s="216">
        <v>29.24</v>
      </c>
      <c r="AA39" s="216">
        <v>19.989999999999998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6.51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4.4000000000000004</v>
      </c>
      <c r="L40" s="216">
        <v>294.73</v>
      </c>
      <c r="M40" s="216">
        <v>1.1299999999999999</v>
      </c>
      <c r="N40" s="216">
        <v>1.45</v>
      </c>
      <c r="O40" s="216">
        <v>0</v>
      </c>
      <c r="P40" s="216">
        <v>1.79</v>
      </c>
      <c r="Q40" s="216">
        <v>6.7</v>
      </c>
      <c r="R40" s="216">
        <v>0.52</v>
      </c>
      <c r="S40" s="216">
        <v>8.09</v>
      </c>
      <c r="T40" s="216">
        <v>0</v>
      </c>
      <c r="U40" s="216">
        <v>4.3</v>
      </c>
      <c r="V40" s="216">
        <v>0.26</v>
      </c>
      <c r="W40" s="216">
        <v>12.32</v>
      </c>
      <c r="X40" s="216">
        <v>1.82</v>
      </c>
      <c r="Y40" s="216">
        <v>0</v>
      </c>
      <c r="Z40" s="216">
        <v>29.24</v>
      </c>
      <c r="AA40" s="216">
        <v>19.989999999999998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6.47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4.4000000000000004</v>
      </c>
      <c r="L41" s="216">
        <v>302.51</v>
      </c>
      <c r="M41" s="216">
        <v>1.1299999999999999</v>
      </c>
      <c r="N41" s="216">
        <v>1.45</v>
      </c>
      <c r="O41" s="216">
        <v>0</v>
      </c>
      <c r="P41" s="216">
        <v>1.79</v>
      </c>
      <c r="Q41" s="216">
        <v>6.7</v>
      </c>
      <c r="R41" s="216">
        <v>0.52</v>
      </c>
      <c r="S41" s="216">
        <v>8.09</v>
      </c>
      <c r="T41" s="216">
        <v>0</v>
      </c>
      <c r="U41" s="216">
        <v>4.3</v>
      </c>
      <c r="V41" s="216">
        <v>0.26</v>
      </c>
      <c r="W41" s="216">
        <v>0.56999999999999995</v>
      </c>
      <c r="X41" s="216">
        <v>1.82</v>
      </c>
      <c r="Y41" s="216">
        <v>0</v>
      </c>
      <c r="Z41" s="216">
        <v>29.24</v>
      </c>
      <c r="AA41" s="216">
        <v>19.989999999999998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6.44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4.4000000000000004</v>
      </c>
      <c r="L42" s="216">
        <v>302.51</v>
      </c>
      <c r="M42" s="216">
        <v>1.1299999999999999</v>
      </c>
      <c r="N42" s="216">
        <v>1.45</v>
      </c>
      <c r="O42" s="216">
        <v>0</v>
      </c>
      <c r="P42" s="216">
        <v>1.79</v>
      </c>
      <c r="Q42" s="216">
        <v>6.7</v>
      </c>
      <c r="R42" s="216">
        <v>0.52</v>
      </c>
      <c r="S42" s="216">
        <v>8.09</v>
      </c>
      <c r="T42" s="216">
        <v>0</v>
      </c>
      <c r="U42" s="216">
        <v>4.3</v>
      </c>
      <c r="V42" s="216">
        <v>0.26</v>
      </c>
      <c r="W42" s="216">
        <v>0.56999999999999995</v>
      </c>
      <c r="X42" s="216">
        <v>1.82</v>
      </c>
      <c r="Y42" s="216">
        <v>0</v>
      </c>
      <c r="Z42" s="216">
        <v>1.55</v>
      </c>
      <c r="AA42" s="216">
        <v>19.989999999999998</v>
      </c>
      <c r="AB42" s="216">
        <v>0</v>
      </c>
      <c r="AC42" s="216">
        <v>0.59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6.44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0</v>
      </c>
      <c r="L43" s="216">
        <v>338.52</v>
      </c>
      <c r="M43" s="216">
        <v>1.1299999999999999</v>
      </c>
      <c r="N43" s="216">
        <v>1.45</v>
      </c>
      <c r="O43" s="216">
        <v>0</v>
      </c>
      <c r="P43" s="216">
        <v>1.79</v>
      </c>
      <c r="Q43" s="216">
        <v>6.7</v>
      </c>
      <c r="R43" s="216">
        <v>0.52</v>
      </c>
      <c r="S43" s="216">
        <v>8.09</v>
      </c>
      <c r="T43" s="216">
        <v>0</v>
      </c>
      <c r="U43" s="216">
        <v>4.3</v>
      </c>
      <c r="V43" s="216">
        <v>0.26</v>
      </c>
      <c r="W43" s="216">
        <v>0.56999999999999995</v>
      </c>
      <c r="X43" s="216">
        <v>1.82</v>
      </c>
      <c r="Y43" s="216">
        <v>0</v>
      </c>
      <c r="Z43" s="216">
        <v>1.55</v>
      </c>
      <c r="AA43" s="216">
        <v>1.1100000000000001</v>
      </c>
      <c r="AB43" s="216">
        <v>0</v>
      </c>
      <c r="AC43" s="216">
        <v>0.59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6.44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0</v>
      </c>
      <c r="L44" s="216">
        <v>338.52</v>
      </c>
      <c r="M44" s="216">
        <v>1.1299999999999999</v>
      </c>
      <c r="N44" s="216">
        <v>1.45</v>
      </c>
      <c r="O44" s="216">
        <v>0</v>
      </c>
      <c r="P44" s="216">
        <v>1.79</v>
      </c>
      <c r="Q44" s="216">
        <v>6.7</v>
      </c>
      <c r="R44" s="216">
        <v>0.52</v>
      </c>
      <c r="S44" s="216">
        <v>8.09</v>
      </c>
      <c r="T44" s="216">
        <v>0</v>
      </c>
      <c r="U44" s="216">
        <v>4.3</v>
      </c>
      <c r="V44" s="216">
        <v>0.26</v>
      </c>
      <c r="W44" s="216">
        <v>0.56999999999999995</v>
      </c>
      <c r="X44" s="216">
        <v>1.82</v>
      </c>
      <c r="Y44" s="216">
        <v>0</v>
      </c>
      <c r="Z44" s="216">
        <v>1.55</v>
      </c>
      <c r="AA44" s="216">
        <v>1.1100000000000001</v>
      </c>
      <c r="AB44" s="216">
        <v>0</v>
      </c>
      <c r="AC44" s="216">
        <v>0.59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6.44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0</v>
      </c>
      <c r="L45" s="216">
        <v>338.52</v>
      </c>
      <c r="M45" s="216">
        <v>1.1299999999999999</v>
      </c>
      <c r="N45" s="216">
        <v>1.45</v>
      </c>
      <c r="O45" s="216">
        <v>0</v>
      </c>
      <c r="P45" s="216">
        <v>1.79</v>
      </c>
      <c r="Q45" s="216">
        <v>6.7</v>
      </c>
      <c r="R45" s="216">
        <v>0.52</v>
      </c>
      <c r="S45" s="216">
        <v>4.43</v>
      </c>
      <c r="T45" s="216">
        <v>0</v>
      </c>
      <c r="U45" s="216">
        <v>4.3</v>
      </c>
      <c r="V45" s="216">
        <v>0</v>
      </c>
      <c r="W45" s="216">
        <v>0</v>
      </c>
      <c r="X45" s="216">
        <v>0</v>
      </c>
      <c r="Y45" s="216">
        <v>0</v>
      </c>
      <c r="Z45" s="216">
        <v>1.56</v>
      </c>
      <c r="AA45" s="216">
        <v>1.1100000000000001</v>
      </c>
      <c r="AB45" s="216">
        <v>0</v>
      </c>
      <c r="AC45" s="216">
        <v>0.59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6.44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0</v>
      </c>
      <c r="L46" s="216">
        <v>338.52</v>
      </c>
      <c r="M46" s="216">
        <v>1.1299999999999999</v>
      </c>
      <c r="N46" s="216">
        <v>1.45</v>
      </c>
      <c r="O46" s="216">
        <v>0</v>
      </c>
      <c r="P46" s="216">
        <v>1.79</v>
      </c>
      <c r="Q46" s="216">
        <v>6.7</v>
      </c>
      <c r="R46" s="216">
        <v>0.52</v>
      </c>
      <c r="S46" s="216">
        <v>4.43</v>
      </c>
      <c r="T46" s="216">
        <v>0</v>
      </c>
      <c r="U46" s="216">
        <v>4.3</v>
      </c>
      <c r="V46" s="216">
        <v>0.26</v>
      </c>
      <c r="W46" s="216">
        <v>0.57999999999999996</v>
      </c>
      <c r="X46" s="216">
        <v>1.82</v>
      </c>
      <c r="Y46" s="216">
        <v>0</v>
      </c>
      <c r="Z46" s="216">
        <v>1.56</v>
      </c>
      <c r="AA46" s="216">
        <v>1.1100000000000001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6.44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0</v>
      </c>
      <c r="L47" s="216">
        <v>287.17</v>
      </c>
      <c r="M47" s="216">
        <v>1.1299999999999999</v>
      </c>
      <c r="N47" s="216">
        <v>1.45</v>
      </c>
      <c r="O47" s="216">
        <v>0</v>
      </c>
      <c r="P47" s="216">
        <v>1.79</v>
      </c>
      <c r="Q47" s="216">
        <v>6.7</v>
      </c>
      <c r="R47" s="216">
        <v>0.52</v>
      </c>
      <c r="S47" s="216">
        <v>4.2</v>
      </c>
      <c r="T47" s="216">
        <v>0</v>
      </c>
      <c r="U47" s="216">
        <v>4.3</v>
      </c>
      <c r="V47" s="216">
        <v>0.26</v>
      </c>
      <c r="W47" s="216">
        <v>0.57999999999999996</v>
      </c>
      <c r="X47" s="216">
        <v>1.82</v>
      </c>
      <c r="Y47" s="216">
        <v>0</v>
      </c>
      <c r="Z47" s="216">
        <v>1.56</v>
      </c>
      <c r="AA47" s="216">
        <v>1.1100000000000001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6.44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0</v>
      </c>
      <c r="L48" s="216">
        <v>278.49</v>
      </c>
      <c r="M48" s="216">
        <v>1.1299999999999999</v>
      </c>
      <c r="N48" s="216">
        <v>1.45</v>
      </c>
      <c r="O48" s="216">
        <v>0</v>
      </c>
      <c r="P48" s="216">
        <v>1.79</v>
      </c>
      <c r="Q48" s="216">
        <v>6.7</v>
      </c>
      <c r="R48" s="216">
        <v>0.52</v>
      </c>
      <c r="S48" s="216">
        <v>4.1900000000000004</v>
      </c>
      <c r="T48" s="216">
        <v>0</v>
      </c>
      <c r="U48" s="216">
        <v>4.3</v>
      </c>
      <c r="V48" s="216">
        <v>0.26</v>
      </c>
      <c r="W48" s="216">
        <v>0.57999999999999996</v>
      </c>
      <c r="X48" s="216">
        <v>1.82</v>
      </c>
      <c r="Y48" s="216">
        <v>0</v>
      </c>
      <c r="Z48" s="216">
        <v>1.56</v>
      </c>
      <c r="AA48" s="216">
        <v>1.1100000000000001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6.44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0</v>
      </c>
      <c r="L49" s="216">
        <v>288.76</v>
      </c>
      <c r="M49" s="216">
        <v>1.1299999999999999</v>
      </c>
      <c r="N49" s="216">
        <v>1.45</v>
      </c>
      <c r="O49" s="216">
        <v>0</v>
      </c>
      <c r="P49" s="216">
        <v>1.79</v>
      </c>
      <c r="Q49" s="216">
        <v>6.7</v>
      </c>
      <c r="R49" s="216">
        <v>0.17</v>
      </c>
      <c r="S49" s="216">
        <v>4.1900000000000004</v>
      </c>
      <c r="T49" s="216">
        <v>0</v>
      </c>
      <c r="U49" s="216">
        <v>4.3</v>
      </c>
      <c r="V49" s="216">
        <v>0.26</v>
      </c>
      <c r="W49" s="216">
        <v>0.57999999999999996</v>
      </c>
      <c r="X49" s="216">
        <v>1.82</v>
      </c>
      <c r="Y49" s="216">
        <v>0</v>
      </c>
      <c r="Z49" s="216">
        <v>1.56</v>
      </c>
      <c r="AA49" s="216">
        <v>1.1100000000000001</v>
      </c>
      <c r="AB49" s="216">
        <v>0</v>
      </c>
      <c r="AC49" s="216">
        <v>-0.05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6.44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0</v>
      </c>
      <c r="L50" s="216">
        <v>289.13</v>
      </c>
      <c r="M50" s="216">
        <v>1.1299999999999999</v>
      </c>
      <c r="N50" s="216">
        <v>1.45</v>
      </c>
      <c r="O50" s="216">
        <v>0</v>
      </c>
      <c r="P50" s="216">
        <v>1.79</v>
      </c>
      <c r="Q50" s="216">
        <v>6.7</v>
      </c>
      <c r="R50" s="216">
        <v>0.17</v>
      </c>
      <c r="S50" s="216">
        <v>4.1900000000000004</v>
      </c>
      <c r="T50" s="216">
        <v>0</v>
      </c>
      <c r="U50" s="216">
        <v>4.3</v>
      </c>
      <c r="V50" s="216">
        <v>0.26</v>
      </c>
      <c r="W50" s="216">
        <v>0.57999999999999996</v>
      </c>
      <c r="X50" s="216">
        <v>1.82</v>
      </c>
      <c r="Y50" s="216">
        <v>0</v>
      </c>
      <c r="Z50" s="216">
        <v>1.56</v>
      </c>
      <c r="AA50" s="216">
        <v>1.1100000000000001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6.44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0</v>
      </c>
      <c r="L51" s="216">
        <v>357.71</v>
      </c>
      <c r="M51" s="216">
        <v>1.1299999999999999</v>
      </c>
      <c r="N51" s="216">
        <v>1.45</v>
      </c>
      <c r="O51" s="216">
        <v>0</v>
      </c>
      <c r="P51" s="216">
        <v>1.79</v>
      </c>
      <c r="Q51" s="216">
        <v>6.7</v>
      </c>
      <c r="R51" s="216">
        <v>0.17</v>
      </c>
      <c r="S51" s="216">
        <v>4.1900000000000004</v>
      </c>
      <c r="T51" s="216">
        <v>0</v>
      </c>
      <c r="U51" s="216">
        <v>4.3</v>
      </c>
      <c r="V51" s="216">
        <v>0.26</v>
      </c>
      <c r="W51" s="216">
        <v>0.57999999999999996</v>
      </c>
      <c r="X51" s="216">
        <v>1.82</v>
      </c>
      <c r="Y51" s="216">
        <v>0</v>
      </c>
      <c r="Z51" s="216">
        <v>1.56</v>
      </c>
      <c r="AA51" s="216">
        <v>1.1100000000000001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6.44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0</v>
      </c>
      <c r="L52" s="216">
        <v>357.71</v>
      </c>
      <c r="M52" s="216">
        <v>1.1299999999999999</v>
      </c>
      <c r="N52" s="216">
        <v>1.45</v>
      </c>
      <c r="O52" s="216">
        <v>0</v>
      </c>
      <c r="P52" s="216">
        <v>1.79</v>
      </c>
      <c r="Q52" s="216">
        <v>6.7</v>
      </c>
      <c r="R52" s="216">
        <v>0.17</v>
      </c>
      <c r="S52" s="216">
        <v>4.1900000000000004</v>
      </c>
      <c r="T52" s="216">
        <v>0</v>
      </c>
      <c r="U52" s="216">
        <v>4.3</v>
      </c>
      <c r="V52" s="216">
        <v>0.26</v>
      </c>
      <c r="W52" s="216">
        <v>0.57999999999999996</v>
      </c>
      <c r="X52" s="216">
        <v>1.82</v>
      </c>
      <c r="Y52" s="216">
        <v>0</v>
      </c>
      <c r="Z52" s="216">
        <v>1.56</v>
      </c>
      <c r="AA52" s="216">
        <v>1.1100000000000001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6.44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4.51</v>
      </c>
      <c r="L53" s="216">
        <v>361.55</v>
      </c>
      <c r="M53" s="216">
        <v>1.1299999999999999</v>
      </c>
      <c r="N53" s="216">
        <v>1.45</v>
      </c>
      <c r="O53" s="216">
        <v>0</v>
      </c>
      <c r="P53" s="216">
        <v>2.14</v>
      </c>
      <c r="Q53" s="216">
        <v>6.7</v>
      </c>
      <c r="R53" s="216">
        <v>0.17</v>
      </c>
      <c r="S53" s="216">
        <v>4.1900000000000004</v>
      </c>
      <c r="T53" s="216">
        <v>0</v>
      </c>
      <c r="U53" s="216">
        <v>4.3</v>
      </c>
      <c r="V53" s="216">
        <v>0.26</v>
      </c>
      <c r="W53" s="216">
        <v>0.57999999999999996</v>
      </c>
      <c r="X53" s="216">
        <v>1.82</v>
      </c>
      <c r="Y53" s="216">
        <v>0</v>
      </c>
      <c r="Z53" s="216">
        <v>1.56</v>
      </c>
      <c r="AA53" s="216">
        <v>1.1100000000000001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6.44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4.51</v>
      </c>
      <c r="L54" s="216">
        <v>361.55</v>
      </c>
      <c r="M54" s="216">
        <v>1.1299999999999999</v>
      </c>
      <c r="N54" s="216">
        <v>1.45</v>
      </c>
      <c r="O54" s="216">
        <v>0</v>
      </c>
      <c r="P54" s="216">
        <v>2.14</v>
      </c>
      <c r="Q54" s="216">
        <v>6.7</v>
      </c>
      <c r="R54" s="216">
        <v>0.17</v>
      </c>
      <c r="S54" s="216">
        <v>4.1900000000000004</v>
      </c>
      <c r="T54" s="216">
        <v>0</v>
      </c>
      <c r="U54" s="216">
        <v>4.3</v>
      </c>
      <c r="V54" s="216">
        <v>0.26</v>
      </c>
      <c r="W54" s="216">
        <v>0.57999999999999996</v>
      </c>
      <c r="X54" s="216">
        <v>1.82</v>
      </c>
      <c r="Y54" s="216">
        <v>0</v>
      </c>
      <c r="Z54" s="216">
        <v>1.56</v>
      </c>
      <c r="AA54" s="216">
        <v>1.1100000000000001</v>
      </c>
      <c r="AB54" s="216">
        <v>0</v>
      </c>
      <c r="AC54" s="216">
        <v>-0.3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6.44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4.51</v>
      </c>
      <c r="L55" s="216">
        <v>361.55</v>
      </c>
      <c r="M55" s="216">
        <v>1.1299999999999999</v>
      </c>
      <c r="N55" s="216">
        <v>1.45</v>
      </c>
      <c r="O55" s="216">
        <v>0</v>
      </c>
      <c r="P55" s="216">
        <v>2.14</v>
      </c>
      <c r="Q55" s="216">
        <v>6.7</v>
      </c>
      <c r="R55" s="216">
        <v>6.67</v>
      </c>
      <c r="S55" s="216">
        <v>4.1900000000000004</v>
      </c>
      <c r="T55" s="216">
        <v>0</v>
      </c>
      <c r="U55" s="216">
        <v>4.3</v>
      </c>
      <c r="V55" s="216">
        <v>6.36</v>
      </c>
      <c r="W55" s="216">
        <v>12.32</v>
      </c>
      <c r="X55" s="216">
        <v>35.659999999999997</v>
      </c>
      <c r="Y55" s="216">
        <v>0</v>
      </c>
      <c r="Z55" s="216">
        <v>29.24</v>
      </c>
      <c r="AA55" s="216">
        <v>19.989999999999998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6.44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4.51</v>
      </c>
      <c r="L56" s="216">
        <v>361.55</v>
      </c>
      <c r="M56" s="216">
        <v>1.1299999999999999</v>
      </c>
      <c r="N56" s="216">
        <v>1.45</v>
      </c>
      <c r="O56" s="216">
        <v>0</v>
      </c>
      <c r="P56" s="216">
        <v>2.14</v>
      </c>
      <c r="Q56" s="216">
        <v>6.7</v>
      </c>
      <c r="R56" s="216">
        <v>6.67</v>
      </c>
      <c r="S56" s="216">
        <v>4.1900000000000004</v>
      </c>
      <c r="T56" s="216">
        <v>0</v>
      </c>
      <c r="U56" s="216">
        <v>4.3</v>
      </c>
      <c r="V56" s="216">
        <v>6.36</v>
      </c>
      <c r="W56" s="216">
        <v>12.32</v>
      </c>
      <c r="X56" s="216">
        <v>35.659999999999997</v>
      </c>
      <c r="Y56" s="216">
        <v>0</v>
      </c>
      <c r="Z56" s="216">
        <v>29.24</v>
      </c>
      <c r="AA56" s="216">
        <v>19.989999999999998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6.44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4.51</v>
      </c>
      <c r="L57" s="216">
        <v>361.55</v>
      </c>
      <c r="M57" s="216">
        <v>1.1299999999999999</v>
      </c>
      <c r="N57" s="216">
        <v>1.45</v>
      </c>
      <c r="O57" s="216">
        <v>0</v>
      </c>
      <c r="P57" s="216">
        <v>2.14</v>
      </c>
      <c r="Q57" s="216">
        <v>6.7</v>
      </c>
      <c r="R57" s="216">
        <v>6.67</v>
      </c>
      <c r="S57" s="216">
        <v>4.1900000000000004</v>
      </c>
      <c r="T57" s="216">
        <v>0</v>
      </c>
      <c r="U57" s="216">
        <v>4.3</v>
      </c>
      <c r="V57" s="216">
        <v>6.36</v>
      </c>
      <c r="W57" s="216">
        <v>12.32</v>
      </c>
      <c r="X57" s="216">
        <v>35.659999999999997</v>
      </c>
      <c r="Y57" s="216">
        <v>0</v>
      </c>
      <c r="Z57" s="216">
        <v>29.23</v>
      </c>
      <c r="AA57" s="216">
        <v>19.989999999999998</v>
      </c>
      <c r="AB57" s="216">
        <v>0</v>
      </c>
      <c r="AC57" s="216">
        <v>3.74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6.44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4.51</v>
      </c>
      <c r="L58" s="216">
        <v>361.55</v>
      </c>
      <c r="M58" s="216">
        <v>1.1299999999999999</v>
      </c>
      <c r="N58" s="216">
        <v>1.45</v>
      </c>
      <c r="O58" s="216">
        <v>0</v>
      </c>
      <c r="P58" s="216">
        <v>2.14</v>
      </c>
      <c r="Q58" s="216">
        <v>6.7</v>
      </c>
      <c r="R58" s="216">
        <v>6.67</v>
      </c>
      <c r="S58" s="216">
        <v>4.1900000000000004</v>
      </c>
      <c r="T58" s="216">
        <v>0</v>
      </c>
      <c r="U58" s="216">
        <v>4.3</v>
      </c>
      <c r="V58" s="216">
        <v>6.36</v>
      </c>
      <c r="W58" s="216">
        <v>12.32</v>
      </c>
      <c r="X58" s="216">
        <v>35.659999999999997</v>
      </c>
      <c r="Y58" s="216">
        <v>0</v>
      </c>
      <c r="Z58" s="216">
        <v>29.23</v>
      </c>
      <c r="AA58" s="216">
        <v>19.989999999999998</v>
      </c>
      <c r="AB58" s="216">
        <v>0</v>
      </c>
      <c r="AC58" s="216">
        <v>3.74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6.44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4.51</v>
      </c>
      <c r="L59" s="216">
        <v>361.55</v>
      </c>
      <c r="M59" s="216">
        <v>1.1299999999999999</v>
      </c>
      <c r="N59" s="216">
        <v>1.45</v>
      </c>
      <c r="O59" s="216">
        <v>0</v>
      </c>
      <c r="P59" s="216">
        <v>2.14</v>
      </c>
      <c r="Q59" s="216">
        <v>6.7</v>
      </c>
      <c r="R59" s="216">
        <v>6.67</v>
      </c>
      <c r="S59" s="216">
        <v>4.1900000000000004</v>
      </c>
      <c r="T59" s="216">
        <v>0</v>
      </c>
      <c r="U59" s="216">
        <v>4.3</v>
      </c>
      <c r="V59" s="216">
        <v>6.36</v>
      </c>
      <c r="W59" s="216">
        <v>12.32</v>
      </c>
      <c r="X59" s="216">
        <v>35.659999999999997</v>
      </c>
      <c r="Y59" s="216">
        <v>0</v>
      </c>
      <c r="Z59" s="216">
        <v>29.24</v>
      </c>
      <c r="AA59" s="216">
        <v>19.989999999999998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6.44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4.51</v>
      </c>
      <c r="L60" s="216">
        <v>361.55</v>
      </c>
      <c r="M60" s="216">
        <v>1.1299999999999999</v>
      </c>
      <c r="N60" s="216">
        <v>1.45</v>
      </c>
      <c r="O60" s="216">
        <v>0</v>
      </c>
      <c r="P60" s="216">
        <v>2.14</v>
      </c>
      <c r="Q60" s="216">
        <v>6.7</v>
      </c>
      <c r="R60" s="216">
        <v>0.17</v>
      </c>
      <c r="S60" s="216">
        <v>4.1900000000000004</v>
      </c>
      <c r="T60" s="216">
        <v>0</v>
      </c>
      <c r="U60" s="216">
        <v>4.3</v>
      </c>
      <c r="V60" s="216">
        <v>0.26</v>
      </c>
      <c r="W60" s="216">
        <v>12.32</v>
      </c>
      <c r="X60" s="216">
        <v>35.659999999999997</v>
      </c>
      <c r="Y60" s="216">
        <v>0</v>
      </c>
      <c r="Z60" s="216">
        <v>29.24</v>
      </c>
      <c r="AA60" s="216">
        <v>19.989999999999998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6.44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4.51</v>
      </c>
      <c r="L61" s="216">
        <v>361.55</v>
      </c>
      <c r="M61" s="216">
        <v>1.1299999999999999</v>
      </c>
      <c r="N61" s="216">
        <v>1.45</v>
      </c>
      <c r="O61" s="216">
        <v>0</v>
      </c>
      <c r="P61" s="216">
        <v>2.14</v>
      </c>
      <c r="Q61" s="216">
        <v>6.7</v>
      </c>
      <c r="R61" s="216">
        <v>0.17</v>
      </c>
      <c r="S61" s="216">
        <v>4.1900000000000004</v>
      </c>
      <c r="T61" s="216">
        <v>0</v>
      </c>
      <c r="U61" s="216">
        <v>4.3</v>
      </c>
      <c r="V61" s="216">
        <v>0.26</v>
      </c>
      <c r="W61" s="216">
        <v>12.32</v>
      </c>
      <c r="X61" s="216">
        <v>35.659999999999997</v>
      </c>
      <c r="Y61" s="216">
        <v>0</v>
      </c>
      <c r="Z61" s="216">
        <v>29.24</v>
      </c>
      <c r="AA61" s="216">
        <v>19.989999999999998</v>
      </c>
      <c r="AB61" s="216">
        <v>0</v>
      </c>
      <c r="AC61" s="216">
        <v>3.74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6.44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4.51</v>
      </c>
      <c r="L62" s="216">
        <v>361.55</v>
      </c>
      <c r="M62" s="216">
        <v>1.1299999999999999</v>
      </c>
      <c r="N62" s="216">
        <v>1.45</v>
      </c>
      <c r="O62" s="216">
        <v>0</v>
      </c>
      <c r="P62" s="216">
        <v>2.14</v>
      </c>
      <c r="Q62" s="216">
        <v>6.7</v>
      </c>
      <c r="R62" s="216">
        <v>0.17</v>
      </c>
      <c r="S62" s="216">
        <v>4.1900000000000004</v>
      </c>
      <c r="T62" s="216">
        <v>0</v>
      </c>
      <c r="U62" s="216">
        <v>4.3</v>
      </c>
      <c r="V62" s="216">
        <v>0.26</v>
      </c>
      <c r="W62" s="216">
        <v>0.57999999999999996</v>
      </c>
      <c r="X62" s="216">
        <v>1.82</v>
      </c>
      <c r="Y62" s="216">
        <v>0</v>
      </c>
      <c r="Z62" s="216">
        <v>29.24</v>
      </c>
      <c r="AA62" s="216">
        <v>19.989999999999998</v>
      </c>
      <c r="AB62" s="216">
        <v>0</v>
      </c>
      <c r="AC62" s="216">
        <v>3.74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6.44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4.51</v>
      </c>
      <c r="L63" s="216">
        <v>361.55</v>
      </c>
      <c r="M63" s="216">
        <v>1.1299999999999999</v>
      </c>
      <c r="N63" s="216">
        <v>1.45</v>
      </c>
      <c r="O63" s="216">
        <v>0</v>
      </c>
      <c r="P63" s="216">
        <v>2.14</v>
      </c>
      <c r="Q63" s="216">
        <v>6.7</v>
      </c>
      <c r="R63" s="216">
        <v>0.19</v>
      </c>
      <c r="S63" s="216">
        <v>4.3899999999999997</v>
      </c>
      <c r="T63" s="216">
        <v>0</v>
      </c>
      <c r="U63" s="216">
        <v>4.3</v>
      </c>
      <c r="V63" s="216">
        <v>0.26</v>
      </c>
      <c r="W63" s="216">
        <v>0.57999999999999996</v>
      </c>
      <c r="X63" s="216">
        <v>1.82</v>
      </c>
      <c r="Y63" s="216">
        <v>0</v>
      </c>
      <c r="Z63" s="216">
        <v>29.24</v>
      </c>
      <c r="AA63" s="216">
        <v>19.989999999999998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6.44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4.51</v>
      </c>
      <c r="L64" s="216">
        <v>361.55</v>
      </c>
      <c r="M64" s="216">
        <v>1.1299999999999999</v>
      </c>
      <c r="N64" s="216">
        <v>1.45</v>
      </c>
      <c r="O64" s="216">
        <v>0</v>
      </c>
      <c r="P64" s="216">
        <v>2.14</v>
      </c>
      <c r="Q64" s="216">
        <v>6.7</v>
      </c>
      <c r="R64" s="216">
        <v>0.19</v>
      </c>
      <c r="S64" s="216">
        <v>4.3899999999999997</v>
      </c>
      <c r="T64" s="216">
        <v>0</v>
      </c>
      <c r="U64" s="216">
        <v>4.3</v>
      </c>
      <c r="V64" s="216">
        <v>0.26</v>
      </c>
      <c r="W64" s="216">
        <v>0.57999999999999996</v>
      </c>
      <c r="X64" s="216">
        <v>1.82</v>
      </c>
      <c r="Y64" s="216">
        <v>0</v>
      </c>
      <c r="Z64" s="216">
        <v>1.56</v>
      </c>
      <c r="AA64" s="216">
        <v>19.989999999999998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6.44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4.51</v>
      </c>
      <c r="L65" s="216">
        <v>361.55</v>
      </c>
      <c r="M65" s="216">
        <v>1.1299999999999999</v>
      </c>
      <c r="N65" s="216">
        <v>1.45</v>
      </c>
      <c r="O65" s="216">
        <v>0</v>
      </c>
      <c r="P65" s="216">
        <v>2.14</v>
      </c>
      <c r="Q65" s="216">
        <v>6.7</v>
      </c>
      <c r="R65" s="216">
        <v>0.52</v>
      </c>
      <c r="S65" s="216">
        <v>4.3899999999999997</v>
      </c>
      <c r="T65" s="216">
        <v>0</v>
      </c>
      <c r="U65" s="216">
        <v>4.3</v>
      </c>
      <c r="V65" s="216">
        <v>0.26</v>
      </c>
      <c r="W65" s="216">
        <v>0.57999999999999996</v>
      </c>
      <c r="X65" s="216">
        <v>1.82</v>
      </c>
      <c r="Y65" s="216">
        <v>0</v>
      </c>
      <c r="Z65" s="216">
        <v>1.56</v>
      </c>
      <c r="AA65" s="216">
        <v>19.989999999999998</v>
      </c>
      <c r="AB65" s="216">
        <v>0</v>
      </c>
      <c r="AC65" s="216">
        <v>3.74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6.44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4.51</v>
      </c>
      <c r="L66" s="216">
        <v>361.55</v>
      </c>
      <c r="M66" s="216">
        <v>1.1299999999999999</v>
      </c>
      <c r="N66" s="216">
        <v>1.45</v>
      </c>
      <c r="O66" s="216">
        <v>0</v>
      </c>
      <c r="P66" s="216">
        <v>2.14</v>
      </c>
      <c r="Q66" s="216">
        <v>6.7</v>
      </c>
      <c r="R66" s="216">
        <v>0.52</v>
      </c>
      <c r="S66" s="216">
        <v>4.3899999999999997</v>
      </c>
      <c r="T66" s="216">
        <v>0</v>
      </c>
      <c r="U66" s="216">
        <v>4.3</v>
      </c>
      <c r="V66" s="216">
        <v>0.26</v>
      </c>
      <c r="W66" s="216">
        <v>0.57999999999999996</v>
      </c>
      <c r="X66" s="216">
        <v>1.82</v>
      </c>
      <c r="Y66" s="216">
        <v>0</v>
      </c>
      <c r="Z66" s="216">
        <v>1.56</v>
      </c>
      <c r="AA66" s="216">
        <v>19.989999999999998</v>
      </c>
      <c r="AB66" s="216">
        <v>0</v>
      </c>
      <c r="AC66" s="216">
        <v>3.74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6.44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4.51</v>
      </c>
      <c r="L67" s="216">
        <v>361.55</v>
      </c>
      <c r="M67" s="216">
        <v>1.1299999999999999</v>
      </c>
      <c r="N67" s="216">
        <v>1.45</v>
      </c>
      <c r="O67" s="216">
        <v>0</v>
      </c>
      <c r="P67" s="216">
        <v>2.14</v>
      </c>
      <c r="Q67" s="216">
        <v>6.7</v>
      </c>
      <c r="R67" s="216">
        <v>0.52</v>
      </c>
      <c r="S67" s="216">
        <v>4.3899999999999997</v>
      </c>
      <c r="T67" s="216">
        <v>0</v>
      </c>
      <c r="U67" s="216">
        <v>4.3</v>
      </c>
      <c r="V67" s="216">
        <v>0.26</v>
      </c>
      <c r="W67" s="216">
        <v>0.57999999999999996</v>
      </c>
      <c r="X67" s="216">
        <v>1.81</v>
      </c>
      <c r="Y67" s="216">
        <v>0</v>
      </c>
      <c r="Z67" s="216">
        <v>1.56</v>
      </c>
      <c r="AA67" s="216">
        <v>19.989999999999998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6.44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4.55</v>
      </c>
      <c r="L68" s="216">
        <v>361.55</v>
      </c>
      <c r="M68" s="216">
        <v>1.1299999999999999</v>
      </c>
      <c r="N68" s="216">
        <v>1.45</v>
      </c>
      <c r="O68" s="216">
        <v>0</v>
      </c>
      <c r="P68" s="216">
        <v>2.14</v>
      </c>
      <c r="Q68" s="216">
        <v>6.7</v>
      </c>
      <c r="R68" s="216">
        <v>0.52</v>
      </c>
      <c r="S68" s="216">
        <v>4.67</v>
      </c>
      <c r="T68" s="216">
        <v>0</v>
      </c>
      <c r="U68" s="216">
        <v>4.3</v>
      </c>
      <c r="V68" s="216">
        <v>0.26</v>
      </c>
      <c r="W68" s="216">
        <v>0.57999999999999996</v>
      </c>
      <c r="X68" s="216">
        <v>1.81</v>
      </c>
      <c r="Y68" s="216">
        <v>0</v>
      </c>
      <c r="Z68" s="216">
        <v>1.56</v>
      </c>
      <c r="AA68" s="216">
        <v>19.989999999999998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6.44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0</v>
      </c>
      <c r="L69" s="216">
        <v>338.51</v>
      </c>
      <c r="M69" s="216">
        <v>1.1299999999999999</v>
      </c>
      <c r="N69" s="216">
        <v>1.45</v>
      </c>
      <c r="O69" s="216">
        <v>0</v>
      </c>
      <c r="P69" s="216">
        <v>2.14</v>
      </c>
      <c r="Q69" s="216">
        <v>6.7</v>
      </c>
      <c r="R69" s="216">
        <v>0.52</v>
      </c>
      <c r="S69" s="216">
        <v>0</v>
      </c>
      <c r="T69" s="216">
        <v>0</v>
      </c>
      <c r="U69" s="216">
        <v>4.3</v>
      </c>
      <c r="V69" s="216">
        <v>0.26</v>
      </c>
      <c r="W69" s="216">
        <v>0.56999999999999995</v>
      </c>
      <c r="X69" s="216">
        <v>1.82</v>
      </c>
      <c r="Y69" s="216">
        <v>0</v>
      </c>
      <c r="Z69" s="216">
        <v>1.56</v>
      </c>
      <c r="AA69" s="216">
        <v>1.1100000000000001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6.44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0</v>
      </c>
      <c r="L70" s="216">
        <v>338.51</v>
      </c>
      <c r="M70" s="216">
        <v>1.1299999999999999</v>
      </c>
      <c r="N70" s="216">
        <v>1.45</v>
      </c>
      <c r="O70" s="216">
        <v>0</v>
      </c>
      <c r="P70" s="216">
        <v>2.14</v>
      </c>
      <c r="Q70" s="216">
        <v>6.7</v>
      </c>
      <c r="R70" s="216">
        <v>0.52</v>
      </c>
      <c r="S70" s="216">
        <v>0</v>
      </c>
      <c r="T70" s="216">
        <v>0</v>
      </c>
      <c r="U70" s="216">
        <v>4.3</v>
      </c>
      <c r="V70" s="216">
        <v>0.26</v>
      </c>
      <c r="W70" s="216">
        <v>0.56999999999999995</v>
      </c>
      <c r="X70" s="216">
        <v>1.82</v>
      </c>
      <c r="Y70" s="216">
        <v>0</v>
      </c>
      <c r="Z70" s="216">
        <v>1.56</v>
      </c>
      <c r="AA70" s="216">
        <v>1.1100000000000001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6.44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</v>
      </c>
      <c r="L71" s="216">
        <v>290.52</v>
      </c>
      <c r="M71" s="216">
        <v>1.1299999999999999</v>
      </c>
      <c r="N71" s="216">
        <v>1.45</v>
      </c>
      <c r="O71" s="216">
        <v>0</v>
      </c>
      <c r="P71" s="216">
        <v>2.14</v>
      </c>
      <c r="Q71" s="216">
        <v>6.7</v>
      </c>
      <c r="R71" s="216">
        <v>0.52</v>
      </c>
      <c r="S71" s="216">
        <v>0</v>
      </c>
      <c r="T71" s="216">
        <v>0</v>
      </c>
      <c r="U71" s="216">
        <v>4.3</v>
      </c>
      <c r="V71" s="216">
        <v>0.25</v>
      </c>
      <c r="W71" s="216">
        <v>0.56999999999999995</v>
      </c>
      <c r="X71" s="216">
        <v>7.89</v>
      </c>
      <c r="Y71" s="216">
        <v>0</v>
      </c>
      <c r="Z71" s="216">
        <v>1.56</v>
      </c>
      <c r="AA71" s="216">
        <v>1.1100000000000001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6.44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</v>
      </c>
      <c r="L72" s="216">
        <v>290.52</v>
      </c>
      <c r="M72" s="216">
        <v>1.1299999999999999</v>
      </c>
      <c r="N72" s="216">
        <v>1.45</v>
      </c>
      <c r="O72" s="216">
        <v>0</v>
      </c>
      <c r="P72" s="216">
        <v>2.14</v>
      </c>
      <c r="Q72" s="216">
        <v>6.7</v>
      </c>
      <c r="R72" s="216">
        <v>0.52</v>
      </c>
      <c r="S72" s="216">
        <v>0</v>
      </c>
      <c r="T72" s="216">
        <v>0</v>
      </c>
      <c r="U72" s="216">
        <v>4.3</v>
      </c>
      <c r="V72" s="216">
        <v>0.25</v>
      </c>
      <c r="W72" s="216">
        <v>0.56999999999999995</v>
      </c>
      <c r="X72" s="216">
        <v>2.4</v>
      </c>
      <c r="Y72" s="216">
        <v>0</v>
      </c>
      <c r="Z72" s="216">
        <v>1.56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6.44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0</v>
      </c>
      <c r="L73" s="216">
        <v>311.64</v>
      </c>
      <c r="M73" s="216">
        <v>1.1299999999999999</v>
      </c>
      <c r="N73" s="216">
        <v>1.45</v>
      </c>
      <c r="O73" s="216">
        <v>0</v>
      </c>
      <c r="P73" s="216">
        <v>2.14</v>
      </c>
      <c r="Q73" s="216">
        <v>6.7</v>
      </c>
      <c r="R73" s="216">
        <v>0.52</v>
      </c>
      <c r="S73" s="216">
        <v>0.32</v>
      </c>
      <c r="T73" s="216">
        <v>0</v>
      </c>
      <c r="U73" s="216">
        <v>4.3</v>
      </c>
      <c r="V73" s="216">
        <v>0.25</v>
      </c>
      <c r="W73" s="216">
        <v>0.56999999999999995</v>
      </c>
      <c r="X73" s="216">
        <v>15.98</v>
      </c>
      <c r="Y73" s="216">
        <v>0</v>
      </c>
      <c r="Z73" s="216">
        <v>1.56</v>
      </c>
      <c r="AA73" s="216">
        <v>1.1100000000000001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6.44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</v>
      </c>
      <c r="L74" s="216">
        <v>311.64</v>
      </c>
      <c r="M74" s="216">
        <v>1.1299999999999999</v>
      </c>
      <c r="N74" s="216">
        <v>1.45</v>
      </c>
      <c r="O74" s="216">
        <v>0</v>
      </c>
      <c r="P74" s="216">
        <v>2.14</v>
      </c>
      <c r="Q74" s="216">
        <v>6.7</v>
      </c>
      <c r="R74" s="216">
        <v>0.52</v>
      </c>
      <c r="S74" s="216">
        <v>0.32</v>
      </c>
      <c r="T74" s="216">
        <v>0</v>
      </c>
      <c r="U74" s="216">
        <v>4.3</v>
      </c>
      <c r="V74" s="216">
        <v>0.25</v>
      </c>
      <c r="W74" s="216">
        <v>0.56999999999999995</v>
      </c>
      <c r="X74" s="216">
        <v>16.29</v>
      </c>
      <c r="Y74" s="216">
        <v>0</v>
      </c>
      <c r="Z74" s="216">
        <v>1.56</v>
      </c>
      <c r="AA74" s="216">
        <v>1.1100000000000001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6.44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0.38</v>
      </c>
      <c r="L75" s="216">
        <v>298.2</v>
      </c>
      <c r="M75" s="216">
        <v>1.1299999999999999</v>
      </c>
      <c r="N75" s="216">
        <v>1.45</v>
      </c>
      <c r="O75" s="216">
        <v>0</v>
      </c>
      <c r="P75" s="216">
        <v>2.14</v>
      </c>
      <c r="Q75" s="216">
        <v>6.7</v>
      </c>
      <c r="R75" s="216">
        <v>0.52</v>
      </c>
      <c r="S75" s="216">
        <v>0.32</v>
      </c>
      <c r="T75" s="216">
        <v>0</v>
      </c>
      <c r="U75" s="216">
        <v>4.3</v>
      </c>
      <c r="V75" s="216">
        <v>0.25</v>
      </c>
      <c r="W75" s="216">
        <v>3.99</v>
      </c>
      <c r="X75" s="216">
        <v>16.29</v>
      </c>
      <c r="Y75" s="216">
        <v>0</v>
      </c>
      <c r="Z75" s="216">
        <v>1.56</v>
      </c>
      <c r="AA75" s="216">
        <v>1.1100000000000001</v>
      </c>
      <c r="AB75" s="216">
        <v>0</v>
      </c>
      <c r="AC75" s="216">
        <v>-0.59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6.44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0.38</v>
      </c>
      <c r="L76" s="216">
        <v>303.95</v>
      </c>
      <c r="M76" s="216">
        <v>1.1299999999999999</v>
      </c>
      <c r="N76" s="216">
        <v>1.45</v>
      </c>
      <c r="O76" s="216">
        <v>0</v>
      </c>
      <c r="P76" s="216">
        <v>2.14</v>
      </c>
      <c r="Q76" s="216">
        <v>6.7</v>
      </c>
      <c r="R76" s="216">
        <v>0.52</v>
      </c>
      <c r="S76" s="216">
        <v>0.32</v>
      </c>
      <c r="T76" s="216">
        <v>0</v>
      </c>
      <c r="U76" s="216">
        <v>4.3</v>
      </c>
      <c r="V76" s="216">
        <v>0.25</v>
      </c>
      <c r="W76" s="216">
        <v>3.99</v>
      </c>
      <c r="X76" s="216">
        <v>16.29</v>
      </c>
      <c r="Y76" s="216">
        <v>0</v>
      </c>
      <c r="Z76" s="216">
        <v>1.56</v>
      </c>
      <c r="AA76" s="216">
        <v>1.1100000000000001</v>
      </c>
      <c r="AB76" s="216">
        <v>0</v>
      </c>
      <c r="AC76" s="216">
        <v>-0.59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6.44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0.38</v>
      </c>
      <c r="L77" s="216">
        <v>309.70999999999998</v>
      </c>
      <c r="M77" s="216">
        <v>1.1299999999999999</v>
      </c>
      <c r="N77" s="216">
        <v>1.45</v>
      </c>
      <c r="O77" s="216">
        <v>0</v>
      </c>
      <c r="P77" s="216">
        <v>2.14</v>
      </c>
      <c r="Q77" s="216">
        <v>6.7</v>
      </c>
      <c r="R77" s="216">
        <v>0.52</v>
      </c>
      <c r="S77" s="216">
        <v>0.32</v>
      </c>
      <c r="T77" s="216">
        <v>0</v>
      </c>
      <c r="U77" s="216">
        <v>4.3</v>
      </c>
      <c r="V77" s="216">
        <v>0.25</v>
      </c>
      <c r="W77" s="216">
        <v>2.92</v>
      </c>
      <c r="X77" s="216">
        <v>11.53</v>
      </c>
      <c r="Y77" s="216">
        <v>0</v>
      </c>
      <c r="Z77" s="216">
        <v>1.56</v>
      </c>
      <c r="AA77" s="216">
        <v>1.1100000000000001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6.44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0.38</v>
      </c>
      <c r="L78" s="216">
        <v>204.12</v>
      </c>
      <c r="M78" s="216">
        <v>1.1299999999999999</v>
      </c>
      <c r="N78" s="216">
        <v>1.45</v>
      </c>
      <c r="O78" s="216">
        <v>0</v>
      </c>
      <c r="P78" s="216">
        <v>2.14</v>
      </c>
      <c r="Q78" s="216">
        <v>6.7</v>
      </c>
      <c r="R78" s="216">
        <v>0.52</v>
      </c>
      <c r="S78" s="216">
        <v>0.32</v>
      </c>
      <c r="T78" s="216">
        <v>0</v>
      </c>
      <c r="U78" s="216">
        <v>4.3</v>
      </c>
      <c r="V78" s="216">
        <v>0.25</v>
      </c>
      <c r="W78" s="216">
        <v>2.92</v>
      </c>
      <c r="X78" s="216">
        <v>11.53</v>
      </c>
      <c r="Y78" s="216">
        <v>0</v>
      </c>
      <c r="Z78" s="216">
        <v>1.56</v>
      </c>
      <c r="AA78" s="216">
        <v>1.1100000000000001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6.44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25.73</v>
      </c>
      <c r="J79" s="216">
        <v>0</v>
      </c>
      <c r="K79" s="216">
        <v>0.38</v>
      </c>
      <c r="L79" s="216">
        <v>204.12</v>
      </c>
      <c r="M79" s="216">
        <v>1.1299999999999999</v>
      </c>
      <c r="N79" s="216">
        <v>1.45</v>
      </c>
      <c r="O79" s="216">
        <v>0</v>
      </c>
      <c r="P79" s="216">
        <v>2.14</v>
      </c>
      <c r="Q79" s="216">
        <v>6.7</v>
      </c>
      <c r="R79" s="216">
        <v>0.52</v>
      </c>
      <c r="S79" s="216">
        <v>0.32</v>
      </c>
      <c r="T79" s="216">
        <v>0</v>
      </c>
      <c r="U79" s="216">
        <v>4.3</v>
      </c>
      <c r="V79" s="216">
        <v>0.25</v>
      </c>
      <c r="W79" s="216">
        <v>2.92</v>
      </c>
      <c r="X79" s="216">
        <v>11.53</v>
      </c>
      <c r="Y79" s="216">
        <v>0</v>
      </c>
      <c r="Z79" s="216">
        <v>1.56</v>
      </c>
      <c r="AA79" s="216">
        <v>1.1100000000000001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6.47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25.73</v>
      </c>
      <c r="J80" s="216">
        <v>0</v>
      </c>
      <c r="K80" s="216">
        <v>0.38</v>
      </c>
      <c r="L80" s="216">
        <v>204.12</v>
      </c>
      <c r="M80" s="216">
        <v>1.1299999999999999</v>
      </c>
      <c r="N80" s="216">
        <v>1.45</v>
      </c>
      <c r="O80" s="216">
        <v>0</v>
      </c>
      <c r="P80" s="216">
        <v>2.14</v>
      </c>
      <c r="Q80" s="216">
        <v>6.7</v>
      </c>
      <c r="R80" s="216">
        <v>0.52</v>
      </c>
      <c r="S80" s="216">
        <v>0.32</v>
      </c>
      <c r="T80" s="216">
        <v>0</v>
      </c>
      <c r="U80" s="216">
        <v>4.3</v>
      </c>
      <c r="V80" s="216">
        <v>0.25</v>
      </c>
      <c r="W80" s="216">
        <v>2.92</v>
      </c>
      <c r="X80" s="216">
        <v>11.53</v>
      </c>
      <c r="Y80" s="216">
        <v>0</v>
      </c>
      <c r="Z80" s="216">
        <v>1.56</v>
      </c>
      <c r="AA80" s="216">
        <v>1.1100000000000001</v>
      </c>
      <c r="AB80" s="216">
        <v>0</v>
      </c>
      <c r="AC80" s="216">
        <v>0.3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6.47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25.73</v>
      </c>
      <c r="J81" s="216">
        <v>0</v>
      </c>
      <c r="K81" s="216">
        <v>0.38</v>
      </c>
      <c r="L81" s="216">
        <v>204.12</v>
      </c>
      <c r="M81" s="216">
        <v>1.1299999999999999</v>
      </c>
      <c r="N81" s="216">
        <v>1.45</v>
      </c>
      <c r="O81" s="216">
        <v>0</v>
      </c>
      <c r="P81" s="216">
        <v>2.14</v>
      </c>
      <c r="Q81" s="216">
        <v>6.7</v>
      </c>
      <c r="R81" s="216">
        <v>0.52</v>
      </c>
      <c r="S81" s="216">
        <v>0.32</v>
      </c>
      <c r="T81" s="216">
        <v>0</v>
      </c>
      <c r="U81" s="216">
        <v>4.3</v>
      </c>
      <c r="V81" s="216">
        <v>0.25</v>
      </c>
      <c r="W81" s="216">
        <v>2.92</v>
      </c>
      <c r="X81" s="216">
        <v>11.53</v>
      </c>
      <c r="Y81" s="216">
        <v>0</v>
      </c>
      <c r="Z81" s="216">
        <v>1.56</v>
      </c>
      <c r="AA81" s="216">
        <v>1.1100000000000001</v>
      </c>
      <c r="AB81" s="216">
        <v>0</v>
      </c>
      <c r="AC81" s="216">
        <v>0.3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6.51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25.73</v>
      </c>
      <c r="J82" s="216">
        <v>0</v>
      </c>
      <c r="K82" s="216">
        <v>0.38</v>
      </c>
      <c r="L82" s="216">
        <v>204.12</v>
      </c>
      <c r="M82" s="216">
        <v>1.1299999999999999</v>
      </c>
      <c r="N82" s="216">
        <v>1.45</v>
      </c>
      <c r="O82" s="216">
        <v>0</v>
      </c>
      <c r="P82" s="216">
        <v>2.14</v>
      </c>
      <c r="Q82" s="216">
        <v>6.7</v>
      </c>
      <c r="R82" s="216">
        <v>0.52</v>
      </c>
      <c r="S82" s="216">
        <v>0.32</v>
      </c>
      <c r="T82" s="216">
        <v>0</v>
      </c>
      <c r="U82" s="216">
        <v>4.3</v>
      </c>
      <c r="V82" s="216">
        <v>0.25</v>
      </c>
      <c r="W82" s="216">
        <v>2.92</v>
      </c>
      <c r="X82" s="216">
        <v>11.53</v>
      </c>
      <c r="Y82" s="216">
        <v>0</v>
      </c>
      <c r="Z82" s="216">
        <v>1.56</v>
      </c>
      <c r="AA82" s="216">
        <v>1.1100000000000001</v>
      </c>
      <c r="AB82" s="216">
        <v>0</v>
      </c>
      <c r="AC82" s="216">
        <v>0.3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6.54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25.73</v>
      </c>
      <c r="J83" s="216">
        <v>0</v>
      </c>
      <c r="K83" s="216">
        <v>0.38</v>
      </c>
      <c r="L83" s="216">
        <v>204.12</v>
      </c>
      <c r="M83" s="216">
        <v>1.1299999999999999</v>
      </c>
      <c r="N83" s="216">
        <v>1.45</v>
      </c>
      <c r="O83" s="216">
        <v>0</v>
      </c>
      <c r="P83" s="216">
        <v>2.14</v>
      </c>
      <c r="Q83" s="216">
        <v>6.7</v>
      </c>
      <c r="R83" s="216">
        <v>0.52</v>
      </c>
      <c r="S83" s="216">
        <v>0.32</v>
      </c>
      <c r="T83" s="216">
        <v>0</v>
      </c>
      <c r="U83" s="216">
        <v>4.3</v>
      </c>
      <c r="V83" s="216">
        <v>0.25</v>
      </c>
      <c r="W83" s="216">
        <v>2.92</v>
      </c>
      <c r="X83" s="216">
        <v>11.53</v>
      </c>
      <c r="Y83" s="216">
        <v>0</v>
      </c>
      <c r="Z83" s="216">
        <v>1.56</v>
      </c>
      <c r="AA83" s="216">
        <v>1.1100000000000001</v>
      </c>
      <c r="AB83" s="216">
        <v>0</v>
      </c>
      <c r="AC83" s="216">
        <v>0.59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6.54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25.73</v>
      </c>
      <c r="J84" s="216">
        <v>0</v>
      </c>
      <c r="K84" s="216">
        <v>0.38</v>
      </c>
      <c r="L84" s="216">
        <v>204.12</v>
      </c>
      <c r="M84" s="216">
        <v>1.1299999999999999</v>
      </c>
      <c r="N84" s="216">
        <v>1.45</v>
      </c>
      <c r="O84" s="216">
        <v>0</v>
      </c>
      <c r="P84" s="216">
        <v>2.14</v>
      </c>
      <c r="Q84" s="216">
        <v>6.7</v>
      </c>
      <c r="R84" s="216">
        <v>0.52</v>
      </c>
      <c r="S84" s="216">
        <v>0.32</v>
      </c>
      <c r="T84" s="216">
        <v>0</v>
      </c>
      <c r="U84" s="216">
        <v>4.3</v>
      </c>
      <c r="V84" s="216">
        <v>0.25</v>
      </c>
      <c r="W84" s="216">
        <v>2.92</v>
      </c>
      <c r="X84" s="216">
        <v>11.53</v>
      </c>
      <c r="Y84" s="216">
        <v>0</v>
      </c>
      <c r="Z84" s="216">
        <v>1.56</v>
      </c>
      <c r="AA84" s="216">
        <v>1.1100000000000001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6.57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25.73</v>
      </c>
      <c r="J85" s="216">
        <v>0</v>
      </c>
      <c r="K85" s="216">
        <v>0.38</v>
      </c>
      <c r="L85" s="216">
        <v>204.12</v>
      </c>
      <c r="M85" s="216">
        <v>1.1299999999999999</v>
      </c>
      <c r="N85" s="216">
        <v>1.45</v>
      </c>
      <c r="O85" s="216">
        <v>0</v>
      </c>
      <c r="P85" s="216">
        <v>2.14</v>
      </c>
      <c r="Q85" s="216">
        <v>6.7</v>
      </c>
      <c r="R85" s="216">
        <v>0.52</v>
      </c>
      <c r="S85" s="216">
        <v>0.32</v>
      </c>
      <c r="T85" s="216">
        <v>0</v>
      </c>
      <c r="U85" s="216">
        <v>4.3</v>
      </c>
      <c r="V85" s="216">
        <v>0.25</v>
      </c>
      <c r="W85" s="216">
        <v>2.92</v>
      </c>
      <c r="X85" s="216">
        <v>11.53</v>
      </c>
      <c r="Y85" s="216">
        <v>0</v>
      </c>
      <c r="Z85" s="216">
        <v>1.56</v>
      </c>
      <c r="AA85" s="216">
        <v>1.1100000000000001</v>
      </c>
      <c r="AB85" s="216">
        <v>0</v>
      </c>
      <c r="AC85" s="216">
        <v>4.33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6.6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25.73</v>
      </c>
      <c r="J86" s="216">
        <v>0</v>
      </c>
      <c r="K86" s="216">
        <v>0.38</v>
      </c>
      <c r="L86" s="216">
        <v>204.12</v>
      </c>
      <c r="M86" s="216">
        <v>1.1299999999999999</v>
      </c>
      <c r="N86" s="216">
        <v>1.45</v>
      </c>
      <c r="O86" s="216">
        <v>0</v>
      </c>
      <c r="P86" s="216">
        <v>2.14</v>
      </c>
      <c r="Q86" s="216">
        <v>6.7</v>
      </c>
      <c r="R86" s="216">
        <v>0.52</v>
      </c>
      <c r="S86" s="216">
        <v>0.32</v>
      </c>
      <c r="T86" s="216">
        <v>0</v>
      </c>
      <c r="U86" s="216">
        <v>4.3</v>
      </c>
      <c r="V86" s="216">
        <v>0.25</v>
      </c>
      <c r="W86" s="216">
        <v>2.92</v>
      </c>
      <c r="X86" s="216">
        <v>11.53</v>
      </c>
      <c r="Y86" s="216">
        <v>0</v>
      </c>
      <c r="Z86" s="216">
        <v>1.56</v>
      </c>
      <c r="AA86" s="216">
        <v>1.1100000000000001</v>
      </c>
      <c r="AB86" s="216">
        <v>0</v>
      </c>
      <c r="AC86" s="216">
        <v>4.3600000000000003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6.6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25.73</v>
      </c>
      <c r="J87" s="216">
        <v>0</v>
      </c>
      <c r="K87" s="216">
        <v>0.38</v>
      </c>
      <c r="L87" s="216">
        <v>211.8</v>
      </c>
      <c r="M87" s="216">
        <v>1.1299999999999999</v>
      </c>
      <c r="N87" s="216">
        <v>1.45</v>
      </c>
      <c r="O87" s="216">
        <v>0</v>
      </c>
      <c r="P87" s="216">
        <v>2.14</v>
      </c>
      <c r="Q87" s="216">
        <v>6.7</v>
      </c>
      <c r="R87" s="216">
        <v>0.52</v>
      </c>
      <c r="S87" s="216">
        <v>0.32</v>
      </c>
      <c r="T87" s="216">
        <v>0</v>
      </c>
      <c r="U87" s="216">
        <v>4.3</v>
      </c>
      <c r="V87" s="216">
        <v>0.25</v>
      </c>
      <c r="W87" s="216">
        <v>2.92</v>
      </c>
      <c r="X87" s="216">
        <v>11.53</v>
      </c>
      <c r="Y87" s="216">
        <v>0</v>
      </c>
      <c r="Z87" s="216">
        <v>1.56</v>
      </c>
      <c r="AA87" s="216">
        <v>1.1100000000000001</v>
      </c>
      <c r="AB87" s="216">
        <v>0</v>
      </c>
      <c r="AC87" s="216">
        <v>4.3600000000000003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6.64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25.73</v>
      </c>
      <c r="J88" s="216">
        <v>0</v>
      </c>
      <c r="K88" s="216">
        <v>0.38</v>
      </c>
      <c r="L88" s="216">
        <v>212.76</v>
      </c>
      <c r="M88" s="216">
        <v>1.1299999999999999</v>
      </c>
      <c r="N88" s="216">
        <v>1.45</v>
      </c>
      <c r="O88" s="216">
        <v>0</v>
      </c>
      <c r="P88" s="216">
        <v>2.14</v>
      </c>
      <c r="Q88" s="216">
        <v>6.7</v>
      </c>
      <c r="R88" s="216">
        <v>0.52</v>
      </c>
      <c r="S88" s="216">
        <v>0.32</v>
      </c>
      <c r="T88" s="216">
        <v>0</v>
      </c>
      <c r="U88" s="216">
        <v>4.3</v>
      </c>
      <c r="V88" s="216">
        <v>0.25</v>
      </c>
      <c r="W88" s="216">
        <v>2.92</v>
      </c>
      <c r="X88" s="216">
        <v>11.53</v>
      </c>
      <c r="Y88" s="216">
        <v>0</v>
      </c>
      <c r="Z88" s="216">
        <v>1.56</v>
      </c>
      <c r="AA88" s="216">
        <v>1.1100000000000001</v>
      </c>
      <c r="AB88" s="216">
        <v>0</v>
      </c>
      <c r="AC88" s="216">
        <v>4.3600000000000003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6.7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25.73</v>
      </c>
      <c r="J89" s="216">
        <v>0</v>
      </c>
      <c r="K89" s="216">
        <v>0.38</v>
      </c>
      <c r="L89" s="216">
        <v>219.48</v>
      </c>
      <c r="M89" s="216">
        <v>1.1299999999999999</v>
      </c>
      <c r="N89" s="216">
        <v>1.45</v>
      </c>
      <c r="O89" s="216">
        <v>0</v>
      </c>
      <c r="P89" s="216">
        <v>2.14</v>
      </c>
      <c r="Q89" s="216">
        <v>6.7</v>
      </c>
      <c r="R89" s="216">
        <v>0.52</v>
      </c>
      <c r="S89" s="216">
        <v>0.32</v>
      </c>
      <c r="T89" s="216">
        <v>0</v>
      </c>
      <c r="U89" s="216">
        <v>4.3</v>
      </c>
      <c r="V89" s="216">
        <v>0.25</v>
      </c>
      <c r="W89" s="216">
        <v>2.92</v>
      </c>
      <c r="X89" s="216">
        <v>11.53</v>
      </c>
      <c r="Y89" s="216">
        <v>0</v>
      </c>
      <c r="Z89" s="216">
        <v>1.56</v>
      </c>
      <c r="AA89" s="216">
        <v>1.1100000000000001</v>
      </c>
      <c r="AB89" s="216">
        <v>0</v>
      </c>
      <c r="AC89" s="216">
        <v>4.3600000000000003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6.76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25.73</v>
      </c>
      <c r="J90" s="216">
        <v>0</v>
      </c>
      <c r="K90" s="216">
        <v>0.38</v>
      </c>
      <c r="L90" s="216">
        <v>220.44</v>
      </c>
      <c r="M90" s="216">
        <v>1.1299999999999999</v>
      </c>
      <c r="N90" s="216">
        <v>1.45</v>
      </c>
      <c r="O90" s="216">
        <v>0</v>
      </c>
      <c r="P90" s="216">
        <v>2.14</v>
      </c>
      <c r="Q90" s="216">
        <v>6.7</v>
      </c>
      <c r="R90" s="216">
        <v>0.52</v>
      </c>
      <c r="S90" s="216">
        <v>0.32</v>
      </c>
      <c r="T90" s="216">
        <v>0</v>
      </c>
      <c r="U90" s="216">
        <v>4.3</v>
      </c>
      <c r="V90" s="216">
        <v>0.25</v>
      </c>
      <c r="W90" s="216">
        <v>2.92</v>
      </c>
      <c r="X90" s="216">
        <v>11.53</v>
      </c>
      <c r="Y90" s="216">
        <v>0</v>
      </c>
      <c r="Z90" s="216">
        <v>1.56</v>
      </c>
      <c r="AA90" s="216">
        <v>1.1100000000000001</v>
      </c>
      <c r="AB90" s="216">
        <v>0</v>
      </c>
      <c r="AC90" s="216">
        <v>4.3600000000000003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6.76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26.4</v>
      </c>
      <c r="J91" s="216">
        <v>0</v>
      </c>
      <c r="K91" s="216">
        <v>0.38</v>
      </c>
      <c r="L91" s="216">
        <v>221.4</v>
      </c>
      <c r="M91" s="216">
        <v>1.1299999999999999</v>
      </c>
      <c r="N91" s="216">
        <v>1.45</v>
      </c>
      <c r="O91" s="216">
        <v>0</v>
      </c>
      <c r="P91" s="216">
        <v>2.14</v>
      </c>
      <c r="Q91" s="216">
        <v>6.7</v>
      </c>
      <c r="R91" s="216">
        <v>0.52</v>
      </c>
      <c r="S91" s="216">
        <v>0.32</v>
      </c>
      <c r="T91" s="216">
        <v>0</v>
      </c>
      <c r="U91" s="216">
        <v>4.3</v>
      </c>
      <c r="V91" s="216">
        <v>0.25</v>
      </c>
      <c r="W91" s="216">
        <v>2.92</v>
      </c>
      <c r="X91" s="216">
        <v>11.53</v>
      </c>
      <c r="Y91" s="216">
        <v>0</v>
      </c>
      <c r="Z91" s="216">
        <v>1.56</v>
      </c>
      <c r="AA91" s="216">
        <v>1.1100000000000001</v>
      </c>
      <c r="AB91" s="216">
        <v>0</v>
      </c>
      <c r="AC91" s="216">
        <v>4.4800000000000004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6.89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26.4</v>
      </c>
      <c r="J92" s="216">
        <v>0</v>
      </c>
      <c r="K92" s="216">
        <v>0.38</v>
      </c>
      <c r="L92" s="216">
        <v>222.36</v>
      </c>
      <c r="M92" s="216">
        <v>1.1299999999999999</v>
      </c>
      <c r="N92" s="216">
        <v>1.45</v>
      </c>
      <c r="O92" s="216">
        <v>0</v>
      </c>
      <c r="P92" s="216">
        <v>2.14</v>
      </c>
      <c r="Q92" s="216">
        <v>6.7</v>
      </c>
      <c r="R92" s="216">
        <v>0.52</v>
      </c>
      <c r="S92" s="216">
        <v>0.32</v>
      </c>
      <c r="T92" s="216">
        <v>0</v>
      </c>
      <c r="U92" s="216">
        <v>4.3</v>
      </c>
      <c r="V92" s="216">
        <v>0.25</v>
      </c>
      <c r="W92" s="216">
        <v>2.92</v>
      </c>
      <c r="X92" s="216">
        <v>11.53</v>
      </c>
      <c r="Y92" s="216">
        <v>0</v>
      </c>
      <c r="Z92" s="216">
        <v>1.56</v>
      </c>
      <c r="AA92" s="216">
        <v>1.1100000000000001</v>
      </c>
      <c r="AB92" s="216">
        <v>0</v>
      </c>
      <c r="AC92" s="216">
        <v>4.4800000000000004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6.89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26.4</v>
      </c>
      <c r="J93" s="216">
        <v>0</v>
      </c>
      <c r="K93" s="216">
        <v>0.38</v>
      </c>
      <c r="L93" s="216">
        <v>223.32</v>
      </c>
      <c r="M93" s="216">
        <v>1.1299999999999999</v>
      </c>
      <c r="N93" s="216">
        <v>1.45</v>
      </c>
      <c r="O93" s="216">
        <v>0</v>
      </c>
      <c r="P93" s="216">
        <v>2.14</v>
      </c>
      <c r="Q93" s="216">
        <v>6.7</v>
      </c>
      <c r="R93" s="216">
        <v>0.52</v>
      </c>
      <c r="S93" s="216">
        <v>0.32</v>
      </c>
      <c r="T93" s="216">
        <v>0</v>
      </c>
      <c r="U93" s="216">
        <v>4.3</v>
      </c>
      <c r="V93" s="216">
        <v>0.25</v>
      </c>
      <c r="W93" s="216">
        <v>2.92</v>
      </c>
      <c r="X93" s="216">
        <v>11.53</v>
      </c>
      <c r="Y93" s="216">
        <v>0</v>
      </c>
      <c r="Z93" s="216">
        <v>1.56</v>
      </c>
      <c r="AA93" s="216">
        <v>1.1100000000000001</v>
      </c>
      <c r="AB93" s="216">
        <v>0</v>
      </c>
      <c r="AC93" s="216">
        <v>4.6100000000000003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6.89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26.4</v>
      </c>
      <c r="J94" s="216">
        <v>0</v>
      </c>
      <c r="K94" s="216">
        <v>0.38</v>
      </c>
      <c r="L94" s="216">
        <v>223.32</v>
      </c>
      <c r="M94" s="216">
        <v>1.1299999999999999</v>
      </c>
      <c r="N94" s="216">
        <v>1.45</v>
      </c>
      <c r="O94" s="216">
        <v>0</v>
      </c>
      <c r="P94" s="216">
        <v>2.14</v>
      </c>
      <c r="Q94" s="216">
        <v>6.7</v>
      </c>
      <c r="R94" s="216">
        <v>0.52</v>
      </c>
      <c r="S94" s="216">
        <v>0.32</v>
      </c>
      <c r="T94" s="216">
        <v>0</v>
      </c>
      <c r="U94" s="216">
        <v>4.3</v>
      </c>
      <c r="V94" s="216">
        <v>0.25</v>
      </c>
      <c r="W94" s="216">
        <v>2.92</v>
      </c>
      <c r="X94" s="216">
        <v>11.53</v>
      </c>
      <c r="Y94" s="216">
        <v>0</v>
      </c>
      <c r="Z94" s="216">
        <v>1.56</v>
      </c>
      <c r="AA94" s="216">
        <v>1.1100000000000001</v>
      </c>
      <c r="AB94" s="216">
        <v>0</v>
      </c>
      <c r="AC94" s="216">
        <v>4.6100000000000003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6.96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26.4</v>
      </c>
      <c r="J95" s="216">
        <v>0</v>
      </c>
      <c r="K95" s="216">
        <v>0.38</v>
      </c>
      <c r="L95" s="216">
        <v>222.36</v>
      </c>
      <c r="M95" s="216">
        <v>1.1299999999999999</v>
      </c>
      <c r="N95" s="216">
        <v>1.45</v>
      </c>
      <c r="O95" s="216">
        <v>0</v>
      </c>
      <c r="P95" s="216">
        <v>2.14</v>
      </c>
      <c r="Q95" s="216">
        <v>6.7</v>
      </c>
      <c r="R95" s="216">
        <v>0.52</v>
      </c>
      <c r="S95" s="216">
        <v>0.32</v>
      </c>
      <c r="T95" s="216">
        <v>0</v>
      </c>
      <c r="U95" s="216">
        <v>4.3</v>
      </c>
      <c r="V95" s="216">
        <v>0.25</v>
      </c>
      <c r="W95" s="216">
        <v>2.92</v>
      </c>
      <c r="X95" s="216">
        <v>11.53</v>
      </c>
      <c r="Y95" s="216">
        <v>0</v>
      </c>
      <c r="Z95" s="216">
        <v>1.56</v>
      </c>
      <c r="AA95" s="216">
        <v>1.1100000000000001</v>
      </c>
      <c r="AB95" s="216">
        <v>0</v>
      </c>
      <c r="AC95" s="216">
        <v>4.6100000000000003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6.96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26.4</v>
      </c>
      <c r="J96" s="216">
        <v>0</v>
      </c>
      <c r="K96" s="216">
        <v>0.38</v>
      </c>
      <c r="L96" s="216">
        <v>223.32</v>
      </c>
      <c r="M96" s="216">
        <v>1.1299999999999999</v>
      </c>
      <c r="N96" s="216">
        <v>1.45</v>
      </c>
      <c r="O96" s="216">
        <v>0</v>
      </c>
      <c r="P96" s="216">
        <v>2.14</v>
      </c>
      <c r="Q96" s="216">
        <v>6.7</v>
      </c>
      <c r="R96" s="216">
        <v>0.52</v>
      </c>
      <c r="S96" s="216">
        <v>0.32</v>
      </c>
      <c r="T96" s="216">
        <v>0</v>
      </c>
      <c r="U96" s="216">
        <v>4.3</v>
      </c>
      <c r="V96" s="216">
        <v>0.25</v>
      </c>
      <c r="W96" s="216">
        <v>2.92</v>
      </c>
      <c r="X96" s="216">
        <v>11.53</v>
      </c>
      <c r="Y96" s="216">
        <v>0</v>
      </c>
      <c r="Z96" s="216">
        <v>1.56</v>
      </c>
      <c r="AA96" s="216">
        <v>1.1100000000000001</v>
      </c>
      <c r="AB96" s="216">
        <v>0</v>
      </c>
      <c r="AC96" s="216">
        <v>4.6100000000000003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6.96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26.4</v>
      </c>
      <c r="J97" s="216">
        <v>0</v>
      </c>
      <c r="K97" s="216">
        <v>0.38</v>
      </c>
      <c r="L97" s="216">
        <v>222.36</v>
      </c>
      <c r="M97" s="216">
        <v>1.1299999999999999</v>
      </c>
      <c r="N97" s="216">
        <v>1.45</v>
      </c>
      <c r="O97" s="216">
        <v>0</v>
      </c>
      <c r="P97" s="216">
        <v>2.14</v>
      </c>
      <c r="Q97" s="216">
        <v>6.7</v>
      </c>
      <c r="R97" s="216">
        <v>0.52</v>
      </c>
      <c r="S97" s="216">
        <v>0.32</v>
      </c>
      <c r="T97" s="216">
        <v>0</v>
      </c>
      <c r="U97" s="216">
        <v>4.3</v>
      </c>
      <c r="V97" s="216">
        <v>0.25</v>
      </c>
      <c r="W97" s="216">
        <v>2.92</v>
      </c>
      <c r="X97" s="216">
        <v>11.53</v>
      </c>
      <c r="Y97" s="216">
        <v>0</v>
      </c>
      <c r="Z97" s="216">
        <v>1.56</v>
      </c>
      <c r="AA97" s="216">
        <v>1.1100000000000001</v>
      </c>
      <c r="AB97" s="216">
        <v>0</v>
      </c>
      <c r="AC97" s="216">
        <v>4.6100000000000003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6.96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26.4</v>
      </c>
      <c r="J98" s="216">
        <v>0</v>
      </c>
      <c r="K98" s="216">
        <v>0.38</v>
      </c>
      <c r="L98" s="216">
        <v>223.32</v>
      </c>
      <c r="M98" s="216">
        <v>1.1299999999999999</v>
      </c>
      <c r="N98" s="216">
        <v>1.45</v>
      </c>
      <c r="O98" s="216">
        <v>0</v>
      </c>
      <c r="P98" s="216">
        <v>2.14</v>
      </c>
      <c r="Q98" s="216">
        <v>6.7</v>
      </c>
      <c r="R98" s="216">
        <v>0.52</v>
      </c>
      <c r="S98" s="216">
        <v>0.32</v>
      </c>
      <c r="T98" s="216">
        <v>0</v>
      </c>
      <c r="U98" s="216">
        <v>4.3</v>
      </c>
      <c r="V98" s="216">
        <v>0.25</v>
      </c>
      <c r="W98" s="216">
        <v>2.92</v>
      </c>
      <c r="X98" s="216">
        <v>11.53</v>
      </c>
      <c r="Y98" s="216">
        <v>0</v>
      </c>
      <c r="Z98" s="216">
        <v>1.56</v>
      </c>
      <c r="AA98" s="216">
        <v>1.1100000000000001</v>
      </c>
      <c r="AB98" s="216">
        <v>0</v>
      </c>
      <c r="AC98" s="216">
        <v>4.6100000000000003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0.16062500000000005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0.62356000000000067</v>
      </c>
      <c r="J99">
        <f t="shared" si="0"/>
        <v>0</v>
      </c>
      <c r="K99">
        <f t="shared" si="0"/>
        <v>3.6489999999999995E-2</v>
      </c>
      <c r="L99">
        <f t="shared" si="0"/>
        <v>6.4272349999999943</v>
      </c>
      <c r="M99">
        <f t="shared" si="0"/>
        <v>2.7119999999999971E-2</v>
      </c>
      <c r="N99">
        <f t="shared" si="0"/>
        <v>3.4800000000000018E-2</v>
      </c>
      <c r="O99">
        <f t="shared" si="0"/>
        <v>0</v>
      </c>
      <c r="P99">
        <f t="shared" si="0"/>
        <v>4.6899999999999928E-2</v>
      </c>
      <c r="Q99">
        <f t="shared" si="0"/>
        <v>0.16080000000000008</v>
      </c>
      <c r="R99">
        <f t="shared" si="0"/>
        <v>1.9214999999999982E-2</v>
      </c>
      <c r="S99">
        <f t="shared" si="0"/>
        <v>5.8337499999999938E-2</v>
      </c>
      <c r="T99">
        <f t="shared" si="0"/>
        <v>0</v>
      </c>
      <c r="U99">
        <f t="shared" si="0"/>
        <v>0.10320000000000017</v>
      </c>
      <c r="V99">
        <f t="shared" si="0"/>
        <v>1.3654999999999994E-2</v>
      </c>
      <c r="W99">
        <f t="shared" si="0"/>
        <v>7.6135000000000064E-2</v>
      </c>
      <c r="X99">
        <f t="shared" si="0"/>
        <v>0.24617499999999976</v>
      </c>
      <c r="Y99">
        <f t="shared" si="0"/>
        <v>0</v>
      </c>
      <c r="Z99">
        <f t="shared" si="0"/>
        <v>0.16847249999999958</v>
      </c>
      <c r="AA99">
        <f t="shared" si="0"/>
        <v>0.14297500000000016</v>
      </c>
      <c r="AB99">
        <f t="shared" si="0"/>
        <v>0</v>
      </c>
      <c r="AC99">
        <f t="shared" si="0"/>
        <v>3.3647500000000025E-2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45025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45025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45025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26.4</v>
      </c>
      <c r="C7" s="217">
        <v>26.4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11.01408</v>
      </c>
      <c r="J7" s="23">
        <f t="shared" si="6"/>
        <v>6.1591199999999988</v>
      </c>
      <c r="K7" s="23">
        <f t="shared" si="7"/>
        <v>7.9437600000000002</v>
      </c>
      <c r="L7" s="23">
        <f t="shared" si="8"/>
        <v>1.28304</v>
      </c>
      <c r="M7" s="204">
        <f t="shared" si="9"/>
        <v>26.4</v>
      </c>
      <c r="N7" s="24"/>
      <c r="P7" s="78">
        <f t="shared" si="1"/>
        <v>11.01408</v>
      </c>
      <c r="Q7" s="78">
        <f t="shared" si="2"/>
        <v>6.1591199999999988</v>
      </c>
      <c r="R7" s="78">
        <f t="shared" si="3"/>
        <v>7.9437600000000002</v>
      </c>
      <c r="S7" s="78">
        <f t="shared" si="4"/>
        <v>1.28304</v>
      </c>
      <c r="T7" s="78">
        <f t="shared" si="10"/>
        <v>26.4</v>
      </c>
    </row>
    <row r="8" spans="1:20">
      <c r="A8" s="8" t="s">
        <v>50</v>
      </c>
      <c r="B8" s="217">
        <v>26.4</v>
      </c>
      <c r="C8" s="217">
        <v>26.4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11.01408</v>
      </c>
      <c r="J8" s="23">
        <f t="shared" si="6"/>
        <v>6.1591199999999988</v>
      </c>
      <c r="K8" s="23">
        <f t="shared" si="7"/>
        <v>7.9437600000000002</v>
      </c>
      <c r="L8" s="23">
        <f t="shared" si="8"/>
        <v>1.28304</v>
      </c>
      <c r="M8" s="204">
        <f t="shared" si="9"/>
        <v>26.4</v>
      </c>
      <c r="N8" s="24"/>
      <c r="P8" s="78">
        <f t="shared" si="1"/>
        <v>11.01408</v>
      </c>
      <c r="Q8" s="78">
        <f t="shared" si="2"/>
        <v>6.1591199999999988</v>
      </c>
      <c r="R8" s="78">
        <f t="shared" si="3"/>
        <v>7.9437600000000002</v>
      </c>
      <c r="S8" s="78">
        <f t="shared" si="4"/>
        <v>1.28304</v>
      </c>
      <c r="T8" s="78">
        <f t="shared" si="10"/>
        <v>26.4</v>
      </c>
    </row>
    <row r="9" spans="1:20">
      <c r="A9" s="8" t="s">
        <v>51</v>
      </c>
      <c r="B9" s="217">
        <v>26.4</v>
      </c>
      <c r="C9" s="217">
        <v>26.4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11.01408</v>
      </c>
      <c r="J9" s="23">
        <f t="shared" si="6"/>
        <v>6.1591199999999988</v>
      </c>
      <c r="K9" s="23">
        <f t="shared" si="7"/>
        <v>7.9437600000000002</v>
      </c>
      <c r="L9" s="23">
        <f t="shared" si="8"/>
        <v>1.28304</v>
      </c>
      <c r="M9" s="204">
        <f t="shared" si="9"/>
        <v>26.4</v>
      </c>
      <c r="N9" s="24"/>
      <c r="P9" s="78">
        <f t="shared" si="1"/>
        <v>11.01408</v>
      </c>
      <c r="Q9" s="78">
        <f t="shared" si="2"/>
        <v>6.1591199999999988</v>
      </c>
      <c r="R9" s="78">
        <f t="shared" si="3"/>
        <v>7.9437600000000002</v>
      </c>
      <c r="S9" s="78">
        <f t="shared" si="4"/>
        <v>1.28304</v>
      </c>
      <c r="T9" s="78">
        <f t="shared" si="10"/>
        <v>26.4</v>
      </c>
    </row>
    <row r="10" spans="1:20">
      <c r="A10" s="8" t="s">
        <v>52</v>
      </c>
      <c r="B10" s="217">
        <v>26.4</v>
      </c>
      <c r="C10" s="217">
        <v>26.4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11.01408</v>
      </c>
      <c r="J10" s="23">
        <f t="shared" si="6"/>
        <v>6.1591199999999988</v>
      </c>
      <c r="K10" s="23">
        <f t="shared" si="7"/>
        <v>7.9437600000000002</v>
      </c>
      <c r="L10" s="23">
        <f t="shared" si="8"/>
        <v>1.28304</v>
      </c>
      <c r="M10" s="204">
        <f t="shared" si="9"/>
        <v>26.4</v>
      </c>
      <c r="N10" s="24"/>
      <c r="P10" s="78">
        <f t="shared" si="1"/>
        <v>11.01408</v>
      </c>
      <c r="Q10" s="78">
        <f t="shared" si="2"/>
        <v>6.1591199999999988</v>
      </c>
      <c r="R10" s="78">
        <f t="shared" si="3"/>
        <v>7.9437600000000002</v>
      </c>
      <c r="S10" s="78">
        <f t="shared" si="4"/>
        <v>1.28304</v>
      </c>
      <c r="T10" s="78">
        <f t="shared" si="10"/>
        <v>26.4</v>
      </c>
    </row>
    <row r="11" spans="1:20">
      <c r="A11" s="8" t="s">
        <v>53</v>
      </c>
      <c r="B11" s="217">
        <v>26.4</v>
      </c>
      <c r="C11" s="217">
        <v>26.4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11.01408</v>
      </c>
      <c r="J11" s="23">
        <f t="shared" si="6"/>
        <v>6.1591199999999988</v>
      </c>
      <c r="K11" s="23">
        <f t="shared" si="7"/>
        <v>7.9437600000000002</v>
      </c>
      <c r="L11" s="23">
        <f t="shared" si="8"/>
        <v>1.28304</v>
      </c>
      <c r="M11" s="204">
        <f t="shared" si="9"/>
        <v>26.4</v>
      </c>
      <c r="N11" s="24"/>
      <c r="P11" s="78">
        <f t="shared" si="1"/>
        <v>11.01408</v>
      </c>
      <c r="Q11" s="78">
        <f t="shared" si="2"/>
        <v>6.1591199999999988</v>
      </c>
      <c r="R11" s="78">
        <f t="shared" si="3"/>
        <v>7.9437600000000002</v>
      </c>
      <c r="S11" s="78">
        <f t="shared" si="4"/>
        <v>1.28304</v>
      </c>
      <c r="T11" s="78">
        <f t="shared" si="10"/>
        <v>26.4</v>
      </c>
    </row>
    <row r="12" spans="1:20">
      <c r="A12" s="8" t="s">
        <v>54</v>
      </c>
      <c r="B12" s="217">
        <v>26.4</v>
      </c>
      <c r="C12" s="217">
        <v>26.4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11.01408</v>
      </c>
      <c r="J12" s="23">
        <f t="shared" si="6"/>
        <v>6.1591199999999988</v>
      </c>
      <c r="K12" s="23">
        <f t="shared" si="7"/>
        <v>7.9437600000000002</v>
      </c>
      <c r="L12" s="23">
        <f t="shared" si="8"/>
        <v>1.28304</v>
      </c>
      <c r="M12" s="204">
        <f t="shared" si="9"/>
        <v>26.4</v>
      </c>
      <c r="N12" s="24"/>
      <c r="P12" s="78">
        <f t="shared" si="1"/>
        <v>11.01408</v>
      </c>
      <c r="Q12" s="78">
        <f t="shared" si="2"/>
        <v>6.1591199999999988</v>
      </c>
      <c r="R12" s="78">
        <f t="shared" si="3"/>
        <v>7.9437600000000002</v>
      </c>
      <c r="S12" s="78">
        <f t="shared" si="4"/>
        <v>1.28304</v>
      </c>
      <c r="T12" s="78">
        <f t="shared" si="10"/>
        <v>26.4</v>
      </c>
    </row>
    <row r="13" spans="1:20">
      <c r="A13" s="8" t="s">
        <v>55</v>
      </c>
      <c r="B13" s="217">
        <v>26.4</v>
      </c>
      <c r="C13" s="217">
        <v>26.4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11.01408</v>
      </c>
      <c r="J13" s="23">
        <f t="shared" si="6"/>
        <v>6.1591199999999988</v>
      </c>
      <c r="K13" s="23">
        <f t="shared" si="7"/>
        <v>7.9437600000000002</v>
      </c>
      <c r="L13" s="23">
        <f t="shared" si="8"/>
        <v>1.28304</v>
      </c>
      <c r="M13" s="204">
        <f t="shared" si="9"/>
        <v>26.4</v>
      </c>
      <c r="N13" s="24"/>
      <c r="P13" s="78">
        <f t="shared" si="1"/>
        <v>11.01408</v>
      </c>
      <c r="Q13" s="78">
        <f t="shared" si="2"/>
        <v>6.1591199999999988</v>
      </c>
      <c r="R13" s="78">
        <f t="shared" si="3"/>
        <v>7.9437600000000002</v>
      </c>
      <c r="S13" s="78">
        <f t="shared" si="4"/>
        <v>1.28304</v>
      </c>
      <c r="T13" s="78">
        <f t="shared" si="10"/>
        <v>26.4</v>
      </c>
    </row>
    <row r="14" spans="1:20">
      <c r="A14" s="8" t="s">
        <v>56</v>
      </c>
      <c r="B14" s="217">
        <v>26.4</v>
      </c>
      <c r="C14" s="217">
        <v>26.4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11.01408</v>
      </c>
      <c r="J14" s="23">
        <f t="shared" si="6"/>
        <v>6.1591199999999988</v>
      </c>
      <c r="K14" s="23">
        <f t="shared" si="7"/>
        <v>7.9437600000000002</v>
      </c>
      <c r="L14" s="23">
        <f t="shared" si="8"/>
        <v>1.28304</v>
      </c>
      <c r="M14" s="204">
        <f t="shared" si="9"/>
        <v>26.4</v>
      </c>
      <c r="N14" s="24"/>
      <c r="P14" s="78">
        <f t="shared" si="1"/>
        <v>11.01408</v>
      </c>
      <c r="Q14" s="78">
        <f t="shared" si="2"/>
        <v>6.1591199999999988</v>
      </c>
      <c r="R14" s="78">
        <f t="shared" si="3"/>
        <v>7.9437600000000002</v>
      </c>
      <c r="S14" s="78">
        <f t="shared" si="4"/>
        <v>1.28304</v>
      </c>
      <c r="T14" s="78">
        <f t="shared" si="10"/>
        <v>26.4</v>
      </c>
    </row>
    <row r="15" spans="1:20">
      <c r="A15" s="8" t="s">
        <v>57</v>
      </c>
      <c r="B15" s="217">
        <v>26.4</v>
      </c>
      <c r="C15" s="217">
        <v>26.4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11.01408</v>
      </c>
      <c r="J15" s="23">
        <f t="shared" si="6"/>
        <v>6.1591199999999988</v>
      </c>
      <c r="K15" s="23">
        <f t="shared" si="7"/>
        <v>7.9437600000000002</v>
      </c>
      <c r="L15" s="23">
        <f t="shared" si="8"/>
        <v>1.28304</v>
      </c>
      <c r="M15" s="204">
        <f t="shared" si="9"/>
        <v>26.4</v>
      </c>
      <c r="N15" s="24"/>
      <c r="P15" s="78">
        <f t="shared" si="1"/>
        <v>11.01408</v>
      </c>
      <c r="Q15" s="78">
        <f t="shared" si="2"/>
        <v>6.1591199999999988</v>
      </c>
      <c r="R15" s="78">
        <f t="shared" si="3"/>
        <v>7.9437600000000002</v>
      </c>
      <c r="S15" s="78">
        <f t="shared" si="4"/>
        <v>1.28304</v>
      </c>
      <c r="T15" s="78">
        <f t="shared" si="10"/>
        <v>26.4</v>
      </c>
    </row>
    <row r="16" spans="1:20">
      <c r="A16" s="8" t="s">
        <v>58</v>
      </c>
      <c r="B16" s="217">
        <v>26.4</v>
      </c>
      <c r="C16" s="217">
        <v>26.4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11.01408</v>
      </c>
      <c r="J16" s="23">
        <f t="shared" si="6"/>
        <v>6.1591199999999988</v>
      </c>
      <c r="K16" s="23">
        <f t="shared" si="7"/>
        <v>7.9437600000000002</v>
      </c>
      <c r="L16" s="23">
        <f t="shared" si="8"/>
        <v>1.28304</v>
      </c>
      <c r="M16" s="204">
        <f t="shared" si="9"/>
        <v>26.4</v>
      </c>
      <c r="N16" s="24"/>
      <c r="P16" s="78">
        <f t="shared" si="1"/>
        <v>11.01408</v>
      </c>
      <c r="Q16" s="78">
        <f t="shared" si="2"/>
        <v>6.1591199999999988</v>
      </c>
      <c r="R16" s="78">
        <f t="shared" si="3"/>
        <v>7.9437600000000002</v>
      </c>
      <c r="S16" s="78">
        <f t="shared" si="4"/>
        <v>1.28304</v>
      </c>
      <c r="T16" s="78">
        <f t="shared" si="10"/>
        <v>26.4</v>
      </c>
    </row>
    <row r="17" spans="1:20">
      <c r="A17" s="8" t="s">
        <v>59</v>
      </c>
      <c r="B17" s="217">
        <v>26.4</v>
      </c>
      <c r="C17" s="217">
        <v>26.4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11.01408</v>
      </c>
      <c r="J17" s="23">
        <f t="shared" si="6"/>
        <v>6.1591199999999988</v>
      </c>
      <c r="K17" s="23">
        <f t="shared" si="7"/>
        <v>7.9437600000000002</v>
      </c>
      <c r="L17" s="23">
        <f t="shared" si="8"/>
        <v>1.28304</v>
      </c>
      <c r="M17" s="204">
        <f t="shared" si="9"/>
        <v>26.4</v>
      </c>
      <c r="N17" s="24"/>
      <c r="P17" s="78">
        <f t="shared" si="1"/>
        <v>11.01408</v>
      </c>
      <c r="Q17" s="78">
        <f t="shared" si="2"/>
        <v>6.1591199999999988</v>
      </c>
      <c r="R17" s="78">
        <f t="shared" si="3"/>
        <v>7.9437600000000002</v>
      </c>
      <c r="S17" s="78">
        <f t="shared" si="4"/>
        <v>1.28304</v>
      </c>
      <c r="T17" s="78">
        <f t="shared" si="10"/>
        <v>26.4</v>
      </c>
    </row>
    <row r="18" spans="1:20">
      <c r="A18" s="8" t="s">
        <v>60</v>
      </c>
      <c r="B18" s="217">
        <v>26.4</v>
      </c>
      <c r="C18" s="217">
        <v>26.4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11.01408</v>
      </c>
      <c r="J18" s="23">
        <f t="shared" si="6"/>
        <v>6.1591199999999988</v>
      </c>
      <c r="K18" s="23">
        <f t="shared" si="7"/>
        <v>7.9437600000000002</v>
      </c>
      <c r="L18" s="23">
        <f t="shared" si="8"/>
        <v>1.28304</v>
      </c>
      <c r="M18" s="204">
        <f t="shared" si="9"/>
        <v>26.4</v>
      </c>
      <c r="N18" s="24"/>
      <c r="P18" s="78">
        <f t="shared" si="1"/>
        <v>11.01408</v>
      </c>
      <c r="Q18" s="78">
        <f t="shared" si="2"/>
        <v>6.1591199999999988</v>
      </c>
      <c r="R18" s="78">
        <f t="shared" si="3"/>
        <v>7.9437600000000002</v>
      </c>
      <c r="S18" s="78">
        <f t="shared" si="4"/>
        <v>1.28304</v>
      </c>
      <c r="T18" s="78">
        <f t="shared" si="10"/>
        <v>26.4</v>
      </c>
    </row>
    <row r="19" spans="1:20">
      <c r="A19" s="8" t="s">
        <v>61</v>
      </c>
      <c r="B19" s="217">
        <v>26.4</v>
      </c>
      <c r="C19" s="217">
        <v>26.4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11.01408</v>
      </c>
      <c r="J19" s="23">
        <f t="shared" si="6"/>
        <v>6.1591199999999988</v>
      </c>
      <c r="K19" s="23">
        <f t="shared" si="7"/>
        <v>7.9437600000000002</v>
      </c>
      <c r="L19" s="23">
        <f t="shared" si="8"/>
        <v>1.28304</v>
      </c>
      <c r="M19" s="204">
        <f t="shared" si="9"/>
        <v>26.4</v>
      </c>
      <c r="N19" s="24"/>
      <c r="P19" s="78">
        <f t="shared" si="1"/>
        <v>11.01408</v>
      </c>
      <c r="Q19" s="78">
        <f t="shared" si="2"/>
        <v>6.1591199999999988</v>
      </c>
      <c r="R19" s="78">
        <f t="shared" si="3"/>
        <v>7.9437600000000002</v>
      </c>
      <c r="S19" s="78">
        <f t="shared" si="4"/>
        <v>1.28304</v>
      </c>
      <c r="T19" s="78">
        <f t="shared" si="10"/>
        <v>26.4</v>
      </c>
    </row>
    <row r="20" spans="1:20">
      <c r="A20" s="8" t="s">
        <v>62</v>
      </c>
      <c r="B20" s="217">
        <v>26.4</v>
      </c>
      <c r="C20" s="217">
        <v>26.4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11.01408</v>
      </c>
      <c r="J20" s="23">
        <f t="shared" si="6"/>
        <v>6.1591199999999988</v>
      </c>
      <c r="K20" s="23">
        <f t="shared" si="7"/>
        <v>7.9437600000000002</v>
      </c>
      <c r="L20" s="23">
        <f t="shared" si="8"/>
        <v>1.28304</v>
      </c>
      <c r="M20" s="204">
        <f t="shared" si="9"/>
        <v>26.4</v>
      </c>
      <c r="N20" s="24"/>
      <c r="P20" s="78">
        <f t="shared" si="1"/>
        <v>11.01408</v>
      </c>
      <c r="Q20" s="78">
        <f t="shared" si="2"/>
        <v>6.1591199999999988</v>
      </c>
      <c r="R20" s="78">
        <f t="shared" si="3"/>
        <v>7.9437600000000002</v>
      </c>
      <c r="S20" s="78">
        <f t="shared" si="4"/>
        <v>1.28304</v>
      </c>
      <c r="T20" s="78">
        <f t="shared" si="10"/>
        <v>26.4</v>
      </c>
    </row>
    <row r="21" spans="1:20">
      <c r="A21" s="8" t="s">
        <v>63</v>
      </c>
      <c r="B21" s="217">
        <v>26.4</v>
      </c>
      <c r="C21" s="217">
        <v>26.4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11.01408</v>
      </c>
      <c r="J21" s="23">
        <f t="shared" si="6"/>
        <v>6.1591199999999988</v>
      </c>
      <c r="K21" s="23">
        <f t="shared" si="7"/>
        <v>7.9437600000000002</v>
      </c>
      <c r="L21" s="23">
        <f t="shared" si="8"/>
        <v>1.28304</v>
      </c>
      <c r="M21" s="204">
        <f t="shared" si="9"/>
        <v>26.4</v>
      </c>
      <c r="N21" s="24"/>
      <c r="P21" s="78">
        <f t="shared" si="1"/>
        <v>11.01408</v>
      </c>
      <c r="Q21" s="78">
        <f t="shared" si="2"/>
        <v>6.1591199999999988</v>
      </c>
      <c r="R21" s="78">
        <f t="shared" si="3"/>
        <v>7.9437600000000002</v>
      </c>
      <c r="S21" s="78">
        <f t="shared" si="4"/>
        <v>1.28304</v>
      </c>
      <c r="T21" s="78">
        <f t="shared" si="10"/>
        <v>26.4</v>
      </c>
    </row>
    <row r="22" spans="1:20">
      <c r="A22" s="8" t="s">
        <v>64</v>
      </c>
      <c r="B22" s="217">
        <v>26.4</v>
      </c>
      <c r="C22" s="217">
        <v>26.4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11.01408</v>
      </c>
      <c r="J22" s="23">
        <f t="shared" si="6"/>
        <v>6.1591199999999988</v>
      </c>
      <c r="K22" s="23">
        <f t="shared" si="7"/>
        <v>7.9437600000000002</v>
      </c>
      <c r="L22" s="23">
        <f t="shared" si="8"/>
        <v>1.28304</v>
      </c>
      <c r="M22" s="204">
        <f t="shared" si="9"/>
        <v>26.4</v>
      </c>
      <c r="N22" s="24"/>
      <c r="P22" s="78">
        <f t="shared" si="1"/>
        <v>11.01408</v>
      </c>
      <c r="Q22" s="78">
        <f t="shared" si="2"/>
        <v>6.1591199999999988</v>
      </c>
      <c r="R22" s="78">
        <f t="shared" si="3"/>
        <v>7.9437600000000002</v>
      </c>
      <c r="S22" s="78">
        <f t="shared" si="4"/>
        <v>1.28304</v>
      </c>
      <c r="T22" s="78">
        <f t="shared" si="10"/>
        <v>26.4</v>
      </c>
    </row>
    <row r="23" spans="1:20">
      <c r="A23" s="8" t="s">
        <v>65</v>
      </c>
      <c r="B23" s="217">
        <v>26.4</v>
      </c>
      <c r="C23" s="217">
        <v>26.4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11.01408</v>
      </c>
      <c r="J23" s="23">
        <f t="shared" si="6"/>
        <v>6.1591199999999988</v>
      </c>
      <c r="K23" s="23">
        <f t="shared" si="7"/>
        <v>7.9437600000000002</v>
      </c>
      <c r="L23" s="23">
        <f t="shared" si="8"/>
        <v>1.28304</v>
      </c>
      <c r="M23" s="204">
        <f t="shared" si="9"/>
        <v>26.4</v>
      </c>
      <c r="N23" s="24"/>
      <c r="P23" s="78">
        <f t="shared" si="1"/>
        <v>11.01408</v>
      </c>
      <c r="Q23" s="78">
        <f t="shared" si="2"/>
        <v>6.1591199999999988</v>
      </c>
      <c r="R23" s="78">
        <f t="shared" si="3"/>
        <v>7.9437600000000002</v>
      </c>
      <c r="S23" s="78">
        <f t="shared" si="4"/>
        <v>1.28304</v>
      </c>
      <c r="T23" s="78">
        <f t="shared" si="10"/>
        <v>26.4</v>
      </c>
    </row>
    <row r="24" spans="1:20">
      <c r="A24" s="8" t="s">
        <v>66</v>
      </c>
      <c r="B24" s="217">
        <v>26.4</v>
      </c>
      <c r="C24" s="217">
        <v>26.4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11.01408</v>
      </c>
      <c r="J24" s="23">
        <f t="shared" si="6"/>
        <v>6.1591199999999988</v>
      </c>
      <c r="K24" s="23">
        <f t="shared" si="7"/>
        <v>7.9437600000000002</v>
      </c>
      <c r="L24" s="23">
        <f t="shared" si="8"/>
        <v>1.28304</v>
      </c>
      <c r="M24" s="204">
        <f t="shared" si="9"/>
        <v>26.4</v>
      </c>
      <c r="N24" s="24"/>
      <c r="P24" s="78">
        <f t="shared" si="1"/>
        <v>11.01408</v>
      </c>
      <c r="Q24" s="78">
        <f t="shared" si="2"/>
        <v>6.1591199999999988</v>
      </c>
      <c r="R24" s="78">
        <f t="shared" si="3"/>
        <v>7.9437600000000002</v>
      </c>
      <c r="S24" s="78">
        <f t="shared" si="4"/>
        <v>1.28304</v>
      </c>
      <c r="T24" s="78">
        <f t="shared" si="10"/>
        <v>26.4</v>
      </c>
    </row>
    <row r="25" spans="1:20">
      <c r="A25" s="8" t="s">
        <v>67</v>
      </c>
      <c r="B25" s="217">
        <v>26.4</v>
      </c>
      <c r="C25" s="217">
        <v>26.4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11.01408</v>
      </c>
      <c r="J25" s="23">
        <f t="shared" si="6"/>
        <v>6.1591199999999988</v>
      </c>
      <c r="K25" s="23">
        <f t="shared" si="7"/>
        <v>7.9437600000000002</v>
      </c>
      <c r="L25" s="23">
        <f t="shared" si="8"/>
        <v>1.28304</v>
      </c>
      <c r="M25" s="204">
        <f t="shared" si="9"/>
        <v>26.4</v>
      </c>
      <c r="N25" s="24"/>
      <c r="P25" s="78">
        <f t="shared" si="1"/>
        <v>11.01408</v>
      </c>
      <c r="Q25" s="78">
        <f t="shared" si="2"/>
        <v>6.1591199999999988</v>
      </c>
      <c r="R25" s="78">
        <f t="shared" si="3"/>
        <v>7.9437600000000002</v>
      </c>
      <c r="S25" s="78">
        <f t="shared" si="4"/>
        <v>1.28304</v>
      </c>
      <c r="T25" s="78">
        <f t="shared" si="10"/>
        <v>26.4</v>
      </c>
    </row>
    <row r="26" spans="1:20">
      <c r="A26" s="8" t="s">
        <v>68</v>
      </c>
      <c r="B26" s="217">
        <v>26.4</v>
      </c>
      <c r="C26" s="217">
        <v>26.4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11.01408</v>
      </c>
      <c r="J26" s="23">
        <f t="shared" si="6"/>
        <v>6.1591199999999988</v>
      </c>
      <c r="K26" s="23">
        <f t="shared" si="7"/>
        <v>7.9437600000000002</v>
      </c>
      <c r="L26" s="23">
        <f t="shared" si="8"/>
        <v>1.28304</v>
      </c>
      <c r="M26" s="204">
        <f t="shared" si="9"/>
        <v>26.4</v>
      </c>
      <c r="N26" s="24"/>
      <c r="P26" s="78">
        <f t="shared" si="1"/>
        <v>11.01408</v>
      </c>
      <c r="Q26" s="78">
        <f t="shared" si="2"/>
        <v>6.1591199999999988</v>
      </c>
      <c r="R26" s="78">
        <f t="shared" si="3"/>
        <v>7.9437600000000002</v>
      </c>
      <c r="S26" s="78">
        <f t="shared" si="4"/>
        <v>1.28304</v>
      </c>
      <c r="T26" s="78">
        <f t="shared" si="10"/>
        <v>26.4</v>
      </c>
    </row>
    <row r="27" spans="1:20">
      <c r="A27" s="8" t="s">
        <v>69</v>
      </c>
      <c r="B27" s="217">
        <v>26.4</v>
      </c>
      <c r="C27" s="217">
        <v>26.4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11.01408</v>
      </c>
      <c r="J27" s="23">
        <f t="shared" si="6"/>
        <v>6.1591199999999988</v>
      </c>
      <c r="K27" s="23">
        <f t="shared" si="7"/>
        <v>7.9437600000000002</v>
      </c>
      <c r="L27" s="23">
        <f t="shared" si="8"/>
        <v>1.28304</v>
      </c>
      <c r="M27" s="204">
        <f t="shared" si="9"/>
        <v>26.4</v>
      </c>
      <c r="N27" s="24"/>
      <c r="P27" s="78">
        <f t="shared" si="1"/>
        <v>11.01408</v>
      </c>
      <c r="Q27" s="78">
        <f t="shared" si="2"/>
        <v>6.1591199999999988</v>
      </c>
      <c r="R27" s="78">
        <f t="shared" si="3"/>
        <v>7.9437600000000002</v>
      </c>
      <c r="S27" s="78">
        <f t="shared" si="4"/>
        <v>1.28304</v>
      </c>
      <c r="T27" s="78">
        <f t="shared" si="10"/>
        <v>26.4</v>
      </c>
    </row>
    <row r="28" spans="1:20">
      <c r="A28" s="8" t="s">
        <v>70</v>
      </c>
      <c r="B28" s="217">
        <v>26.4</v>
      </c>
      <c r="C28" s="217">
        <v>26.4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11.01408</v>
      </c>
      <c r="J28" s="23">
        <f t="shared" si="6"/>
        <v>6.1591199999999988</v>
      </c>
      <c r="K28" s="23">
        <f t="shared" si="7"/>
        <v>7.9437600000000002</v>
      </c>
      <c r="L28" s="23">
        <f t="shared" si="8"/>
        <v>1.28304</v>
      </c>
      <c r="M28" s="204">
        <f t="shared" si="9"/>
        <v>26.4</v>
      </c>
      <c r="N28" s="24"/>
      <c r="P28" s="78">
        <f t="shared" si="1"/>
        <v>11.01408</v>
      </c>
      <c r="Q28" s="78">
        <f t="shared" si="2"/>
        <v>6.1591199999999988</v>
      </c>
      <c r="R28" s="78">
        <f t="shared" si="3"/>
        <v>7.9437600000000002</v>
      </c>
      <c r="S28" s="78">
        <f t="shared" si="4"/>
        <v>1.28304</v>
      </c>
      <c r="T28" s="78">
        <f t="shared" si="10"/>
        <v>26.4</v>
      </c>
    </row>
    <row r="29" spans="1:20">
      <c r="A29" s="8" t="s">
        <v>71</v>
      </c>
      <c r="B29" s="217">
        <v>26.4</v>
      </c>
      <c r="C29" s="217">
        <v>23.5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9.8041999999999998</v>
      </c>
      <c r="J29" s="23">
        <f t="shared" si="6"/>
        <v>5.4825499999999998</v>
      </c>
      <c r="K29" s="23">
        <f t="shared" si="7"/>
        <v>7.0711500000000003</v>
      </c>
      <c r="L29" s="23">
        <f t="shared" si="8"/>
        <v>1.1421000000000001</v>
      </c>
      <c r="M29" s="204">
        <f t="shared" si="9"/>
        <v>23.5</v>
      </c>
      <c r="N29" s="24"/>
      <c r="P29" s="78">
        <f t="shared" si="1"/>
        <v>9.8041999999999998</v>
      </c>
      <c r="Q29" s="78">
        <f t="shared" si="2"/>
        <v>5.4825499999999998</v>
      </c>
      <c r="R29" s="78">
        <f t="shared" si="3"/>
        <v>7.0711500000000003</v>
      </c>
      <c r="S29" s="78">
        <f t="shared" si="4"/>
        <v>1.1421000000000001</v>
      </c>
      <c r="T29" s="78">
        <f t="shared" si="10"/>
        <v>23.5</v>
      </c>
    </row>
    <row r="30" spans="1:20">
      <c r="A30" s="8" t="s">
        <v>72</v>
      </c>
      <c r="B30" s="217">
        <v>23.5</v>
      </c>
      <c r="C30" s="217">
        <v>23.5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9.8041999999999998</v>
      </c>
      <c r="J30" s="23">
        <f t="shared" si="6"/>
        <v>5.4825499999999998</v>
      </c>
      <c r="K30" s="23">
        <f t="shared" si="7"/>
        <v>7.0711500000000003</v>
      </c>
      <c r="L30" s="23">
        <f t="shared" si="8"/>
        <v>1.1421000000000001</v>
      </c>
      <c r="M30" s="204">
        <f t="shared" si="9"/>
        <v>23.5</v>
      </c>
      <c r="N30" s="24"/>
      <c r="P30" s="78">
        <f t="shared" si="1"/>
        <v>9.8041999999999998</v>
      </c>
      <c r="Q30" s="78">
        <f t="shared" si="2"/>
        <v>5.4825499999999998</v>
      </c>
      <c r="R30" s="78">
        <f t="shared" si="3"/>
        <v>7.0711500000000003</v>
      </c>
      <c r="S30" s="78">
        <f t="shared" si="4"/>
        <v>1.1421000000000001</v>
      </c>
      <c r="T30" s="78">
        <f t="shared" si="10"/>
        <v>23.5</v>
      </c>
    </row>
    <row r="31" spans="1:20">
      <c r="A31" s="8" t="s">
        <v>73</v>
      </c>
      <c r="B31" s="217">
        <v>23.5</v>
      </c>
      <c r="C31" s="217">
        <v>23.5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9.8041999999999998</v>
      </c>
      <c r="J31" s="23">
        <f t="shared" si="6"/>
        <v>5.4825499999999998</v>
      </c>
      <c r="K31" s="23">
        <f t="shared" si="7"/>
        <v>7.0711500000000003</v>
      </c>
      <c r="L31" s="23">
        <f t="shared" si="8"/>
        <v>1.1421000000000001</v>
      </c>
      <c r="M31" s="204">
        <f t="shared" si="9"/>
        <v>23.5</v>
      </c>
      <c r="N31" s="24"/>
      <c r="P31" s="78">
        <f t="shared" si="1"/>
        <v>9.8041999999999998</v>
      </c>
      <c r="Q31" s="78">
        <f t="shared" si="2"/>
        <v>5.4825499999999998</v>
      </c>
      <c r="R31" s="78">
        <f t="shared" si="3"/>
        <v>7.0711500000000003</v>
      </c>
      <c r="S31" s="78">
        <f t="shared" si="4"/>
        <v>1.1421000000000001</v>
      </c>
      <c r="T31" s="78">
        <f t="shared" si="10"/>
        <v>23.5</v>
      </c>
    </row>
    <row r="32" spans="1:20">
      <c r="A32" s="8" t="s">
        <v>74</v>
      </c>
      <c r="B32" s="217">
        <v>23.5</v>
      </c>
      <c r="C32" s="217">
        <v>23.5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9.8041999999999998</v>
      </c>
      <c r="J32" s="23">
        <f t="shared" si="6"/>
        <v>5.4825499999999998</v>
      </c>
      <c r="K32" s="23">
        <f t="shared" si="7"/>
        <v>7.0711500000000003</v>
      </c>
      <c r="L32" s="23">
        <f t="shared" si="8"/>
        <v>1.1421000000000001</v>
      </c>
      <c r="M32" s="204">
        <f t="shared" si="9"/>
        <v>23.5</v>
      </c>
      <c r="N32" s="24"/>
      <c r="P32" s="78">
        <f t="shared" si="1"/>
        <v>9.8041999999999998</v>
      </c>
      <c r="Q32" s="78">
        <f t="shared" si="2"/>
        <v>5.4825499999999998</v>
      </c>
      <c r="R32" s="78">
        <f t="shared" si="3"/>
        <v>7.0711500000000003</v>
      </c>
      <c r="S32" s="78">
        <f t="shared" si="4"/>
        <v>1.1421000000000001</v>
      </c>
      <c r="T32" s="78">
        <f t="shared" si="10"/>
        <v>23.5</v>
      </c>
    </row>
    <row r="33" spans="1:20">
      <c r="A33" s="8" t="s">
        <v>75</v>
      </c>
      <c r="B33" s="217">
        <v>23.5</v>
      </c>
      <c r="C33" s="217">
        <v>23.5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9.8041999999999998</v>
      </c>
      <c r="J33" s="23">
        <f t="shared" si="6"/>
        <v>5.4825499999999998</v>
      </c>
      <c r="K33" s="23">
        <f t="shared" si="7"/>
        <v>7.0711500000000003</v>
      </c>
      <c r="L33" s="23">
        <f t="shared" si="8"/>
        <v>1.1421000000000001</v>
      </c>
      <c r="M33" s="204">
        <f t="shared" si="9"/>
        <v>23.5</v>
      </c>
      <c r="N33" s="24"/>
      <c r="P33" s="78">
        <f t="shared" si="1"/>
        <v>9.8041999999999998</v>
      </c>
      <c r="Q33" s="78">
        <f t="shared" si="2"/>
        <v>5.4825499999999998</v>
      </c>
      <c r="R33" s="78">
        <f t="shared" si="3"/>
        <v>7.0711500000000003</v>
      </c>
      <c r="S33" s="78">
        <f t="shared" si="4"/>
        <v>1.1421000000000001</v>
      </c>
      <c r="T33" s="78">
        <f t="shared" si="10"/>
        <v>23.5</v>
      </c>
    </row>
    <row r="34" spans="1:20">
      <c r="A34" s="8" t="s">
        <v>76</v>
      </c>
      <c r="B34" s="217">
        <v>23.5</v>
      </c>
      <c r="C34" s="217">
        <v>23.5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9.8041999999999998</v>
      </c>
      <c r="J34" s="23">
        <f t="shared" si="6"/>
        <v>5.4825499999999998</v>
      </c>
      <c r="K34" s="23">
        <f t="shared" si="7"/>
        <v>7.0711500000000003</v>
      </c>
      <c r="L34" s="23">
        <f t="shared" si="8"/>
        <v>1.1421000000000001</v>
      </c>
      <c r="M34" s="204">
        <f t="shared" si="9"/>
        <v>23.5</v>
      </c>
      <c r="N34" s="24"/>
      <c r="P34" s="78">
        <f t="shared" si="1"/>
        <v>9.8041999999999998</v>
      </c>
      <c r="Q34" s="78">
        <f t="shared" si="2"/>
        <v>5.4825499999999998</v>
      </c>
      <c r="R34" s="78">
        <f t="shared" si="3"/>
        <v>7.0711500000000003</v>
      </c>
      <c r="S34" s="78">
        <f t="shared" si="4"/>
        <v>1.1421000000000001</v>
      </c>
      <c r="T34" s="78">
        <f t="shared" si="10"/>
        <v>23.5</v>
      </c>
    </row>
    <row r="35" spans="1:20">
      <c r="A35" s="8" t="s">
        <v>77</v>
      </c>
      <c r="B35" s="217">
        <v>23.5</v>
      </c>
      <c r="C35" s="217">
        <v>23.5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9.8041999999999998</v>
      </c>
      <c r="J35" s="23">
        <f t="shared" si="6"/>
        <v>5.4825499999999998</v>
      </c>
      <c r="K35" s="23">
        <f t="shared" si="7"/>
        <v>7.0711500000000003</v>
      </c>
      <c r="L35" s="23">
        <f t="shared" si="8"/>
        <v>1.1421000000000001</v>
      </c>
      <c r="M35" s="204">
        <f t="shared" si="9"/>
        <v>23.5</v>
      </c>
      <c r="N35" s="24"/>
      <c r="P35" s="78">
        <f t="shared" ref="P35:P66" si="12">I35</f>
        <v>9.8041999999999998</v>
      </c>
      <c r="Q35" s="78">
        <f t="shared" ref="Q35:Q66" si="13">J35</f>
        <v>5.4825499999999998</v>
      </c>
      <c r="R35" s="78">
        <f t="shared" ref="R35:R66" si="14">K35</f>
        <v>7.0711500000000003</v>
      </c>
      <c r="S35" s="78">
        <f t="shared" ref="S35:S66" si="15">L35</f>
        <v>1.1421000000000001</v>
      </c>
      <c r="T35" s="78">
        <f t="shared" si="10"/>
        <v>23.5</v>
      </c>
    </row>
    <row r="36" spans="1:20">
      <c r="A36" s="8" t="s">
        <v>78</v>
      </c>
      <c r="B36" s="217">
        <v>23.5</v>
      </c>
      <c r="C36" s="217">
        <v>23.5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9.8041999999999998</v>
      </c>
      <c r="J36" s="23">
        <f t="shared" si="6"/>
        <v>5.4825499999999998</v>
      </c>
      <c r="K36" s="23">
        <f t="shared" si="7"/>
        <v>7.0711500000000003</v>
      </c>
      <c r="L36" s="23">
        <f t="shared" si="8"/>
        <v>1.1421000000000001</v>
      </c>
      <c r="M36" s="204">
        <f t="shared" si="9"/>
        <v>23.5</v>
      </c>
      <c r="N36" s="24"/>
      <c r="P36" s="78">
        <f t="shared" si="12"/>
        <v>9.8041999999999998</v>
      </c>
      <c r="Q36" s="78">
        <f t="shared" si="13"/>
        <v>5.4825499999999998</v>
      </c>
      <c r="R36" s="78">
        <f t="shared" si="14"/>
        <v>7.0711500000000003</v>
      </c>
      <c r="S36" s="78">
        <f t="shared" si="15"/>
        <v>1.1421000000000001</v>
      </c>
      <c r="T36" s="78">
        <f t="shared" si="10"/>
        <v>23.5</v>
      </c>
    </row>
    <row r="37" spans="1:20">
      <c r="A37" s="8" t="s">
        <v>79</v>
      </c>
      <c r="B37" s="217">
        <v>23.5</v>
      </c>
      <c r="C37" s="217">
        <v>23.5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9.8041999999999998</v>
      </c>
      <c r="J37" s="23">
        <f t="shared" si="6"/>
        <v>5.4825499999999998</v>
      </c>
      <c r="K37" s="23">
        <f t="shared" si="7"/>
        <v>7.0711500000000003</v>
      </c>
      <c r="L37" s="23">
        <f t="shared" si="8"/>
        <v>1.1421000000000001</v>
      </c>
      <c r="M37" s="204">
        <f t="shared" si="9"/>
        <v>23.5</v>
      </c>
      <c r="N37" s="24"/>
      <c r="P37" s="78">
        <f t="shared" si="12"/>
        <v>9.8041999999999998</v>
      </c>
      <c r="Q37" s="78">
        <f t="shared" si="13"/>
        <v>5.4825499999999998</v>
      </c>
      <c r="R37" s="78">
        <f t="shared" si="14"/>
        <v>7.0711500000000003</v>
      </c>
      <c r="S37" s="78">
        <f t="shared" si="15"/>
        <v>1.1421000000000001</v>
      </c>
      <c r="T37" s="78">
        <f t="shared" si="10"/>
        <v>23.5</v>
      </c>
    </row>
    <row r="38" spans="1:20">
      <c r="A38" s="8" t="s">
        <v>80</v>
      </c>
      <c r="B38" s="217">
        <v>23.5</v>
      </c>
      <c r="C38" s="217">
        <v>23.5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9.8041999999999998</v>
      </c>
      <c r="J38" s="23">
        <f t="shared" si="6"/>
        <v>5.4825499999999998</v>
      </c>
      <c r="K38" s="23">
        <f t="shared" si="7"/>
        <v>7.0711500000000003</v>
      </c>
      <c r="L38" s="23">
        <f t="shared" si="8"/>
        <v>1.1421000000000001</v>
      </c>
      <c r="M38" s="204">
        <f t="shared" si="9"/>
        <v>23.5</v>
      </c>
      <c r="N38" s="24"/>
      <c r="P38" s="78">
        <f t="shared" si="12"/>
        <v>9.8041999999999998</v>
      </c>
      <c r="Q38" s="78">
        <f t="shared" si="13"/>
        <v>5.4825499999999998</v>
      </c>
      <c r="R38" s="78">
        <f t="shared" si="14"/>
        <v>7.0711500000000003</v>
      </c>
      <c r="S38" s="78">
        <f t="shared" si="15"/>
        <v>1.1421000000000001</v>
      </c>
      <c r="T38" s="78">
        <f t="shared" si="10"/>
        <v>23.5</v>
      </c>
    </row>
    <row r="39" spans="1:20">
      <c r="A39" s="8" t="s">
        <v>81</v>
      </c>
      <c r="B39" s="217">
        <v>23.5</v>
      </c>
      <c r="C39" s="217">
        <v>23.5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9.8041999999999998</v>
      </c>
      <c r="J39" s="23">
        <f t="shared" si="6"/>
        <v>5.4825499999999998</v>
      </c>
      <c r="K39" s="23">
        <f t="shared" si="7"/>
        <v>7.0711500000000003</v>
      </c>
      <c r="L39" s="23">
        <f t="shared" si="8"/>
        <v>1.1421000000000001</v>
      </c>
      <c r="M39" s="204">
        <f t="shared" si="9"/>
        <v>23.5</v>
      </c>
      <c r="N39" s="24"/>
      <c r="P39" s="78">
        <f t="shared" si="12"/>
        <v>9.8041999999999998</v>
      </c>
      <c r="Q39" s="78">
        <f t="shared" si="13"/>
        <v>5.4825499999999998</v>
      </c>
      <c r="R39" s="78">
        <f t="shared" si="14"/>
        <v>7.0711500000000003</v>
      </c>
      <c r="S39" s="78">
        <f t="shared" si="15"/>
        <v>1.1421000000000001</v>
      </c>
      <c r="T39" s="78">
        <f t="shared" si="10"/>
        <v>23.5</v>
      </c>
    </row>
    <row r="40" spans="1:20">
      <c r="A40" s="8" t="s">
        <v>82</v>
      </c>
      <c r="B40" s="217">
        <v>23.5</v>
      </c>
      <c r="C40" s="217">
        <v>23.5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9.8041999999999998</v>
      </c>
      <c r="J40" s="23">
        <f t="shared" si="6"/>
        <v>5.4825499999999998</v>
      </c>
      <c r="K40" s="23">
        <f t="shared" si="7"/>
        <v>7.0711500000000003</v>
      </c>
      <c r="L40" s="23">
        <f t="shared" si="8"/>
        <v>1.1421000000000001</v>
      </c>
      <c r="M40" s="204">
        <f t="shared" si="9"/>
        <v>23.5</v>
      </c>
      <c r="N40" s="24"/>
      <c r="P40" s="78">
        <f t="shared" si="12"/>
        <v>9.8041999999999998</v>
      </c>
      <c r="Q40" s="78">
        <f t="shared" si="13"/>
        <v>5.4825499999999998</v>
      </c>
      <c r="R40" s="78">
        <f t="shared" si="14"/>
        <v>7.0711500000000003</v>
      </c>
      <c r="S40" s="78">
        <f t="shared" si="15"/>
        <v>1.1421000000000001</v>
      </c>
      <c r="T40" s="78">
        <f t="shared" si="10"/>
        <v>23.5</v>
      </c>
    </row>
    <row r="41" spans="1:20">
      <c r="A41" s="8" t="s">
        <v>83</v>
      </c>
      <c r="B41" s="217">
        <v>23.5</v>
      </c>
      <c r="C41" s="217">
        <v>23.5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9.8041999999999998</v>
      </c>
      <c r="J41" s="23">
        <f t="shared" si="6"/>
        <v>5.4825499999999998</v>
      </c>
      <c r="K41" s="23">
        <f t="shared" si="7"/>
        <v>7.0711500000000003</v>
      </c>
      <c r="L41" s="23">
        <f t="shared" si="8"/>
        <v>1.1421000000000001</v>
      </c>
      <c r="M41" s="204">
        <f t="shared" si="9"/>
        <v>23.5</v>
      </c>
      <c r="N41" s="24"/>
      <c r="P41" s="78">
        <f t="shared" si="12"/>
        <v>9.8041999999999998</v>
      </c>
      <c r="Q41" s="78">
        <f t="shared" si="13"/>
        <v>5.4825499999999998</v>
      </c>
      <c r="R41" s="78">
        <f t="shared" si="14"/>
        <v>7.0711500000000003</v>
      </c>
      <c r="S41" s="78">
        <f t="shared" si="15"/>
        <v>1.1421000000000001</v>
      </c>
      <c r="T41" s="78">
        <f t="shared" si="10"/>
        <v>23.5</v>
      </c>
    </row>
    <row r="42" spans="1:20">
      <c r="A42" s="8" t="s">
        <v>84</v>
      </c>
      <c r="B42" s="217">
        <v>23.5</v>
      </c>
      <c r="C42" s="217">
        <v>23.5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9.8041999999999998</v>
      </c>
      <c r="J42" s="23">
        <f t="shared" si="6"/>
        <v>5.4825499999999998</v>
      </c>
      <c r="K42" s="23">
        <f t="shared" si="7"/>
        <v>7.0711500000000003</v>
      </c>
      <c r="L42" s="23">
        <f t="shared" si="8"/>
        <v>1.1421000000000001</v>
      </c>
      <c r="M42" s="204">
        <f t="shared" si="9"/>
        <v>23.5</v>
      </c>
      <c r="N42" s="24"/>
      <c r="P42" s="78">
        <f t="shared" si="12"/>
        <v>9.8041999999999998</v>
      </c>
      <c r="Q42" s="78">
        <f t="shared" si="13"/>
        <v>5.4825499999999998</v>
      </c>
      <c r="R42" s="78">
        <f t="shared" si="14"/>
        <v>7.0711500000000003</v>
      </c>
      <c r="S42" s="78">
        <f t="shared" si="15"/>
        <v>1.1421000000000001</v>
      </c>
      <c r="T42" s="78">
        <f t="shared" si="10"/>
        <v>23.5</v>
      </c>
    </row>
    <row r="43" spans="1:20">
      <c r="A43" s="8" t="s">
        <v>85</v>
      </c>
      <c r="B43" s="217">
        <v>23.5</v>
      </c>
      <c r="C43" s="217">
        <v>23.5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9.8041999999999998</v>
      </c>
      <c r="J43" s="23">
        <f t="shared" si="6"/>
        <v>5.4825499999999998</v>
      </c>
      <c r="K43" s="23">
        <f t="shared" si="7"/>
        <v>7.0711500000000003</v>
      </c>
      <c r="L43" s="23">
        <f t="shared" si="8"/>
        <v>1.1421000000000001</v>
      </c>
      <c r="M43" s="204">
        <f t="shared" si="9"/>
        <v>23.5</v>
      </c>
      <c r="N43" s="24"/>
      <c r="P43" s="78">
        <f t="shared" si="12"/>
        <v>9.8041999999999998</v>
      </c>
      <c r="Q43" s="78">
        <f t="shared" si="13"/>
        <v>5.4825499999999998</v>
      </c>
      <c r="R43" s="78">
        <f t="shared" si="14"/>
        <v>7.0711500000000003</v>
      </c>
      <c r="S43" s="78">
        <f t="shared" si="15"/>
        <v>1.1421000000000001</v>
      </c>
      <c r="T43" s="78">
        <f t="shared" si="10"/>
        <v>23.5</v>
      </c>
    </row>
    <row r="44" spans="1:20">
      <c r="A44" s="8" t="s">
        <v>86</v>
      </c>
      <c r="B44" s="217">
        <v>23.5</v>
      </c>
      <c r="C44" s="217">
        <v>23.5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9.8041999999999998</v>
      </c>
      <c r="J44" s="23">
        <f t="shared" si="6"/>
        <v>5.4825499999999998</v>
      </c>
      <c r="K44" s="23">
        <f t="shared" si="7"/>
        <v>7.0711500000000003</v>
      </c>
      <c r="L44" s="23">
        <f t="shared" si="8"/>
        <v>1.1421000000000001</v>
      </c>
      <c r="M44" s="204">
        <f t="shared" si="9"/>
        <v>23.5</v>
      </c>
      <c r="N44" s="24"/>
      <c r="P44" s="78">
        <f t="shared" si="12"/>
        <v>9.8041999999999998</v>
      </c>
      <c r="Q44" s="78">
        <f t="shared" si="13"/>
        <v>5.4825499999999998</v>
      </c>
      <c r="R44" s="78">
        <f t="shared" si="14"/>
        <v>7.0711500000000003</v>
      </c>
      <c r="S44" s="78">
        <f t="shared" si="15"/>
        <v>1.1421000000000001</v>
      </c>
      <c r="T44" s="78">
        <f t="shared" si="10"/>
        <v>23.5</v>
      </c>
    </row>
    <row r="45" spans="1:20">
      <c r="A45" s="8" t="s">
        <v>87</v>
      </c>
      <c r="B45" s="217">
        <v>23.5</v>
      </c>
      <c r="C45" s="217">
        <v>23.5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9.8041999999999998</v>
      </c>
      <c r="J45" s="23">
        <f t="shared" si="6"/>
        <v>5.4825499999999998</v>
      </c>
      <c r="K45" s="23">
        <f t="shared" si="7"/>
        <v>7.0711500000000003</v>
      </c>
      <c r="L45" s="23">
        <f t="shared" si="8"/>
        <v>1.1421000000000001</v>
      </c>
      <c r="M45" s="204">
        <f t="shared" si="9"/>
        <v>23.5</v>
      </c>
      <c r="N45" s="24"/>
      <c r="P45" s="78">
        <f t="shared" si="12"/>
        <v>9.8041999999999998</v>
      </c>
      <c r="Q45" s="78">
        <f t="shared" si="13"/>
        <v>5.4825499999999998</v>
      </c>
      <c r="R45" s="78">
        <f t="shared" si="14"/>
        <v>7.0711500000000003</v>
      </c>
      <c r="S45" s="78">
        <f t="shared" si="15"/>
        <v>1.1421000000000001</v>
      </c>
      <c r="T45" s="78">
        <f t="shared" si="10"/>
        <v>23.5</v>
      </c>
    </row>
    <row r="46" spans="1:20">
      <c r="A46" s="8" t="s">
        <v>88</v>
      </c>
      <c r="B46" s="217">
        <v>23.5</v>
      </c>
      <c r="C46" s="217">
        <v>23.5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9.8041999999999998</v>
      </c>
      <c r="J46" s="23">
        <f t="shared" si="6"/>
        <v>5.4825499999999998</v>
      </c>
      <c r="K46" s="23">
        <f t="shared" si="7"/>
        <v>7.0711500000000003</v>
      </c>
      <c r="L46" s="23">
        <f t="shared" si="8"/>
        <v>1.1421000000000001</v>
      </c>
      <c r="M46" s="204">
        <f t="shared" si="9"/>
        <v>23.5</v>
      </c>
      <c r="N46" s="24"/>
      <c r="P46" s="78">
        <f t="shared" si="12"/>
        <v>9.8041999999999998</v>
      </c>
      <c r="Q46" s="78">
        <f t="shared" si="13"/>
        <v>5.4825499999999998</v>
      </c>
      <c r="R46" s="78">
        <f t="shared" si="14"/>
        <v>7.0711500000000003</v>
      </c>
      <c r="S46" s="78">
        <f t="shared" si="15"/>
        <v>1.1421000000000001</v>
      </c>
      <c r="T46" s="78">
        <f t="shared" si="10"/>
        <v>23.5</v>
      </c>
    </row>
    <row r="47" spans="1:20">
      <c r="A47" s="8" t="s">
        <v>89</v>
      </c>
      <c r="B47" s="217">
        <v>23.5</v>
      </c>
      <c r="C47" s="217">
        <v>23.5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9.8041999999999998</v>
      </c>
      <c r="J47" s="23">
        <f t="shared" si="6"/>
        <v>5.4825499999999998</v>
      </c>
      <c r="K47" s="23">
        <f t="shared" si="7"/>
        <v>7.0711500000000003</v>
      </c>
      <c r="L47" s="23">
        <f t="shared" si="8"/>
        <v>1.1421000000000001</v>
      </c>
      <c r="M47" s="204">
        <f t="shared" si="9"/>
        <v>23.5</v>
      </c>
      <c r="N47" s="24"/>
      <c r="P47" s="78">
        <f t="shared" si="12"/>
        <v>9.8041999999999998</v>
      </c>
      <c r="Q47" s="78">
        <f t="shared" si="13"/>
        <v>5.4825499999999998</v>
      </c>
      <c r="R47" s="78">
        <f t="shared" si="14"/>
        <v>7.0711500000000003</v>
      </c>
      <c r="S47" s="78">
        <f t="shared" si="15"/>
        <v>1.1421000000000001</v>
      </c>
      <c r="T47" s="78">
        <f t="shared" si="10"/>
        <v>23.5</v>
      </c>
    </row>
    <row r="48" spans="1:20">
      <c r="A48" s="8" t="s">
        <v>90</v>
      </c>
      <c r="B48" s="217">
        <v>23.5</v>
      </c>
      <c r="C48" s="217">
        <v>23.5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9.8041999999999998</v>
      </c>
      <c r="J48" s="23">
        <f t="shared" si="6"/>
        <v>5.4825499999999998</v>
      </c>
      <c r="K48" s="23">
        <f t="shared" si="7"/>
        <v>7.0711500000000003</v>
      </c>
      <c r="L48" s="23">
        <f t="shared" si="8"/>
        <v>1.1421000000000001</v>
      </c>
      <c r="M48" s="204">
        <f t="shared" si="9"/>
        <v>23.5</v>
      </c>
      <c r="N48" s="24"/>
      <c r="P48" s="78">
        <f t="shared" si="12"/>
        <v>9.8041999999999998</v>
      </c>
      <c r="Q48" s="78">
        <f t="shared" si="13"/>
        <v>5.4825499999999998</v>
      </c>
      <c r="R48" s="78">
        <f t="shared" si="14"/>
        <v>7.0711500000000003</v>
      </c>
      <c r="S48" s="78">
        <f t="shared" si="15"/>
        <v>1.1421000000000001</v>
      </c>
      <c r="T48" s="78">
        <f t="shared" si="10"/>
        <v>23.5</v>
      </c>
    </row>
    <row r="49" spans="1:20">
      <c r="A49" s="8" t="s">
        <v>91</v>
      </c>
      <c r="B49" s="217">
        <v>26</v>
      </c>
      <c r="C49" s="217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7">
        <v>26</v>
      </c>
      <c r="C50" s="217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7">
        <v>26</v>
      </c>
      <c r="C51" s="217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7">
        <v>26</v>
      </c>
      <c r="C52" s="217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7">
        <v>26</v>
      </c>
      <c r="C53" s="217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7">
        <v>26</v>
      </c>
      <c r="C54" s="217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7">
        <v>26</v>
      </c>
      <c r="C55" s="217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7">
        <v>26</v>
      </c>
      <c r="C56" s="217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7">
        <v>26</v>
      </c>
      <c r="C57" s="217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7">
        <v>26</v>
      </c>
      <c r="C58" s="217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10.43</v>
      </c>
      <c r="J58" s="23">
        <f t="shared" si="6"/>
        <v>5.8324999999999996</v>
      </c>
      <c r="K58" s="23">
        <f t="shared" si="7"/>
        <v>7.5225</v>
      </c>
      <c r="L58" s="23">
        <f t="shared" si="8"/>
        <v>1.2150000000000001</v>
      </c>
      <c r="M58" s="204">
        <f t="shared" si="9"/>
        <v>25</v>
      </c>
      <c r="N58" s="24"/>
      <c r="P58" s="78">
        <f t="shared" si="12"/>
        <v>10.43</v>
      </c>
      <c r="Q58" s="78">
        <f t="shared" si="13"/>
        <v>5.8324999999999996</v>
      </c>
      <c r="R58" s="78">
        <f t="shared" si="14"/>
        <v>7.5225</v>
      </c>
      <c r="S58" s="78">
        <f t="shared" si="15"/>
        <v>1.2150000000000001</v>
      </c>
      <c r="T58" s="78">
        <f t="shared" si="10"/>
        <v>25</v>
      </c>
    </row>
    <row r="59" spans="1:20">
      <c r="A59" s="8" t="s">
        <v>101</v>
      </c>
      <c r="B59" s="217">
        <v>25</v>
      </c>
      <c r="C59" s="217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10.43</v>
      </c>
      <c r="J59" s="23">
        <f t="shared" si="6"/>
        <v>5.8324999999999996</v>
      </c>
      <c r="K59" s="23">
        <f t="shared" si="7"/>
        <v>7.5225</v>
      </c>
      <c r="L59" s="23">
        <f t="shared" si="8"/>
        <v>1.2150000000000001</v>
      </c>
      <c r="M59" s="204">
        <f t="shared" si="9"/>
        <v>25</v>
      </c>
      <c r="N59" s="24"/>
      <c r="P59" s="78">
        <f t="shared" si="12"/>
        <v>10.43</v>
      </c>
      <c r="Q59" s="78">
        <f t="shared" si="13"/>
        <v>5.8324999999999996</v>
      </c>
      <c r="R59" s="78">
        <f t="shared" si="14"/>
        <v>7.5225</v>
      </c>
      <c r="S59" s="78">
        <f t="shared" si="15"/>
        <v>1.2150000000000001</v>
      </c>
      <c r="T59" s="78">
        <f t="shared" si="10"/>
        <v>25</v>
      </c>
    </row>
    <row r="60" spans="1:20">
      <c r="A60" s="8" t="s">
        <v>102</v>
      </c>
      <c r="B60" s="217">
        <v>25</v>
      </c>
      <c r="C60" s="217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10.43</v>
      </c>
      <c r="J60" s="23">
        <f t="shared" si="6"/>
        <v>5.8324999999999996</v>
      </c>
      <c r="K60" s="23">
        <f t="shared" si="7"/>
        <v>7.5225</v>
      </c>
      <c r="L60" s="23">
        <f t="shared" si="8"/>
        <v>1.2150000000000001</v>
      </c>
      <c r="M60" s="204">
        <f t="shared" si="9"/>
        <v>25</v>
      </c>
      <c r="N60" s="24"/>
      <c r="P60" s="78">
        <f t="shared" si="12"/>
        <v>10.43</v>
      </c>
      <c r="Q60" s="78">
        <f t="shared" si="13"/>
        <v>5.8324999999999996</v>
      </c>
      <c r="R60" s="78">
        <f t="shared" si="14"/>
        <v>7.5225</v>
      </c>
      <c r="S60" s="78">
        <f t="shared" si="15"/>
        <v>1.2150000000000001</v>
      </c>
      <c r="T60" s="78">
        <f t="shared" si="10"/>
        <v>25</v>
      </c>
    </row>
    <row r="61" spans="1:20">
      <c r="A61" s="8" t="s">
        <v>103</v>
      </c>
      <c r="B61" s="217">
        <v>25</v>
      </c>
      <c r="C61" s="217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10.43</v>
      </c>
      <c r="J61" s="23">
        <f t="shared" si="6"/>
        <v>5.8324999999999996</v>
      </c>
      <c r="K61" s="23">
        <f t="shared" si="7"/>
        <v>7.5225</v>
      </c>
      <c r="L61" s="23">
        <f t="shared" si="8"/>
        <v>1.2150000000000001</v>
      </c>
      <c r="M61" s="204">
        <f t="shared" si="9"/>
        <v>25</v>
      </c>
      <c r="N61" s="24"/>
      <c r="P61" s="78">
        <f t="shared" si="12"/>
        <v>10.43</v>
      </c>
      <c r="Q61" s="78">
        <f t="shared" si="13"/>
        <v>5.8324999999999996</v>
      </c>
      <c r="R61" s="78">
        <f t="shared" si="14"/>
        <v>7.5225</v>
      </c>
      <c r="S61" s="78">
        <f t="shared" si="15"/>
        <v>1.2150000000000001</v>
      </c>
      <c r="T61" s="78">
        <f t="shared" si="10"/>
        <v>25</v>
      </c>
    </row>
    <row r="62" spans="1:20">
      <c r="A62" s="8" t="s">
        <v>104</v>
      </c>
      <c r="B62" s="217">
        <v>25</v>
      </c>
      <c r="C62" s="217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10.43</v>
      </c>
      <c r="J62" s="23">
        <f t="shared" si="6"/>
        <v>5.8324999999999996</v>
      </c>
      <c r="K62" s="23">
        <f t="shared" si="7"/>
        <v>7.5225</v>
      </c>
      <c r="L62" s="23">
        <f t="shared" si="8"/>
        <v>1.2150000000000001</v>
      </c>
      <c r="M62" s="204">
        <f t="shared" si="9"/>
        <v>25</v>
      </c>
      <c r="N62" s="24"/>
      <c r="P62" s="78">
        <f t="shared" si="12"/>
        <v>10.43</v>
      </c>
      <c r="Q62" s="78">
        <f t="shared" si="13"/>
        <v>5.8324999999999996</v>
      </c>
      <c r="R62" s="78">
        <f t="shared" si="14"/>
        <v>7.5225</v>
      </c>
      <c r="S62" s="78">
        <f t="shared" si="15"/>
        <v>1.2150000000000001</v>
      </c>
      <c r="T62" s="78">
        <f t="shared" si="10"/>
        <v>25</v>
      </c>
    </row>
    <row r="63" spans="1:20">
      <c r="A63" s="8" t="s">
        <v>105</v>
      </c>
      <c r="B63" s="217">
        <v>25</v>
      </c>
      <c r="C63" s="217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10.43</v>
      </c>
      <c r="J63" s="23">
        <f t="shared" si="6"/>
        <v>5.8324999999999996</v>
      </c>
      <c r="K63" s="23">
        <f t="shared" si="7"/>
        <v>7.5225</v>
      </c>
      <c r="L63" s="23">
        <f t="shared" si="8"/>
        <v>1.2150000000000001</v>
      </c>
      <c r="M63" s="204">
        <f t="shared" si="9"/>
        <v>25</v>
      </c>
      <c r="N63" s="24"/>
      <c r="P63" s="78">
        <f t="shared" si="12"/>
        <v>10.43</v>
      </c>
      <c r="Q63" s="78">
        <f t="shared" si="13"/>
        <v>5.8324999999999996</v>
      </c>
      <c r="R63" s="78">
        <f t="shared" si="14"/>
        <v>7.5225</v>
      </c>
      <c r="S63" s="78">
        <f t="shared" si="15"/>
        <v>1.2150000000000001</v>
      </c>
      <c r="T63" s="78">
        <f t="shared" si="10"/>
        <v>25</v>
      </c>
    </row>
    <row r="64" spans="1:20">
      <c r="A64" s="8" t="s">
        <v>106</v>
      </c>
      <c r="B64" s="217">
        <v>25</v>
      </c>
      <c r="C64" s="217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10.43</v>
      </c>
      <c r="J64" s="23">
        <f t="shared" si="6"/>
        <v>5.8324999999999996</v>
      </c>
      <c r="K64" s="23">
        <f t="shared" si="7"/>
        <v>7.5225</v>
      </c>
      <c r="L64" s="23">
        <f t="shared" si="8"/>
        <v>1.2150000000000001</v>
      </c>
      <c r="M64" s="204">
        <f t="shared" si="9"/>
        <v>25</v>
      </c>
      <c r="N64" s="24"/>
      <c r="P64" s="78">
        <f t="shared" si="12"/>
        <v>10.43</v>
      </c>
      <c r="Q64" s="78">
        <f t="shared" si="13"/>
        <v>5.8324999999999996</v>
      </c>
      <c r="R64" s="78">
        <f t="shared" si="14"/>
        <v>7.5225</v>
      </c>
      <c r="S64" s="78">
        <f t="shared" si="15"/>
        <v>1.2150000000000001</v>
      </c>
      <c r="T64" s="78">
        <f t="shared" si="10"/>
        <v>25</v>
      </c>
    </row>
    <row r="65" spans="1:20">
      <c r="A65" s="8" t="s">
        <v>107</v>
      </c>
      <c r="B65" s="217">
        <v>25</v>
      </c>
      <c r="C65" s="217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10.43</v>
      </c>
      <c r="J65" s="23">
        <f t="shared" si="6"/>
        <v>5.8324999999999996</v>
      </c>
      <c r="K65" s="23">
        <f t="shared" si="7"/>
        <v>7.5225</v>
      </c>
      <c r="L65" s="23">
        <f t="shared" si="8"/>
        <v>1.2150000000000001</v>
      </c>
      <c r="M65" s="204">
        <f t="shared" si="9"/>
        <v>25</v>
      </c>
      <c r="N65" s="24"/>
      <c r="P65" s="78">
        <f t="shared" si="12"/>
        <v>10.43</v>
      </c>
      <c r="Q65" s="78">
        <f t="shared" si="13"/>
        <v>5.8324999999999996</v>
      </c>
      <c r="R65" s="78">
        <f t="shared" si="14"/>
        <v>7.5225</v>
      </c>
      <c r="S65" s="78">
        <f t="shared" si="15"/>
        <v>1.2150000000000001</v>
      </c>
      <c r="T65" s="78">
        <f t="shared" si="10"/>
        <v>25</v>
      </c>
    </row>
    <row r="66" spans="1:20">
      <c r="A66" s="8" t="s">
        <v>108</v>
      </c>
      <c r="B66" s="217">
        <v>25</v>
      </c>
      <c r="C66" s="217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10.43</v>
      </c>
      <c r="J66" s="23">
        <f t="shared" si="6"/>
        <v>5.8324999999999996</v>
      </c>
      <c r="K66" s="23">
        <f t="shared" si="7"/>
        <v>7.5225</v>
      </c>
      <c r="L66" s="23">
        <f t="shared" si="8"/>
        <v>1.2150000000000001</v>
      </c>
      <c r="M66" s="204">
        <f t="shared" si="9"/>
        <v>25</v>
      </c>
      <c r="N66" s="24"/>
      <c r="P66" s="78">
        <f t="shared" si="12"/>
        <v>10.43</v>
      </c>
      <c r="Q66" s="78">
        <f t="shared" si="13"/>
        <v>5.8324999999999996</v>
      </c>
      <c r="R66" s="78">
        <f t="shared" si="14"/>
        <v>7.5225</v>
      </c>
      <c r="S66" s="78">
        <f t="shared" si="15"/>
        <v>1.2150000000000001</v>
      </c>
      <c r="T66" s="78">
        <f t="shared" si="10"/>
        <v>25</v>
      </c>
    </row>
    <row r="67" spans="1:20">
      <c r="A67" s="8" t="s">
        <v>109</v>
      </c>
      <c r="B67" s="217">
        <v>25</v>
      </c>
      <c r="C67" s="217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10.43</v>
      </c>
      <c r="J67" s="23">
        <f t="shared" si="6"/>
        <v>5.8324999999999996</v>
      </c>
      <c r="K67" s="23">
        <f t="shared" si="7"/>
        <v>7.5225</v>
      </c>
      <c r="L67" s="23">
        <f t="shared" si="8"/>
        <v>1.2150000000000001</v>
      </c>
      <c r="M67" s="204">
        <f t="shared" si="9"/>
        <v>25</v>
      </c>
      <c r="N67" s="24"/>
      <c r="P67" s="78">
        <f t="shared" ref="P67:P98" si="17">I67</f>
        <v>10.43</v>
      </c>
      <c r="Q67" s="78">
        <f t="shared" ref="Q67:Q98" si="18">J67</f>
        <v>5.8324999999999996</v>
      </c>
      <c r="R67" s="78">
        <f t="shared" ref="R67:R98" si="19">K67</f>
        <v>7.5225</v>
      </c>
      <c r="S67" s="78">
        <f t="shared" ref="S67:S98" si="20">L67</f>
        <v>1.2150000000000001</v>
      </c>
      <c r="T67" s="78">
        <f t="shared" si="10"/>
        <v>25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26</v>
      </c>
      <c r="C77" s="217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7">
        <v>26</v>
      </c>
      <c r="C78" s="217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7">
        <v>26</v>
      </c>
      <c r="C79" s="217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7">
        <v>26</v>
      </c>
      <c r="C80" s="217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7">
        <v>26</v>
      </c>
      <c r="C81" s="217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7">
        <v>25</v>
      </c>
      <c r="C82" s="217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7">
        <v>25</v>
      </c>
      <c r="C83" s="217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7">
        <v>25</v>
      </c>
      <c r="C84" s="217">
        <v>25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10.43</v>
      </c>
      <c r="J84" s="23">
        <f t="shared" si="22"/>
        <v>5.8324999999999996</v>
      </c>
      <c r="K84" s="23">
        <f t="shared" si="23"/>
        <v>7.5225</v>
      </c>
      <c r="L84" s="23">
        <f t="shared" si="24"/>
        <v>1.2150000000000001</v>
      </c>
      <c r="M84" s="204">
        <f t="shared" si="25"/>
        <v>25</v>
      </c>
      <c r="N84" s="24"/>
      <c r="P84" s="78">
        <f t="shared" si="17"/>
        <v>10.43</v>
      </c>
      <c r="Q84" s="78">
        <f t="shared" si="18"/>
        <v>5.8324999999999996</v>
      </c>
      <c r="R84" s="78">
        <f t="shared" si="19"/>
        <v>7.5225</v>
      </c>
      <c r="S84" s="78">
        <f t="shared" si="20"/>
        <v>1.2150000000000001</v>
      </c>
      <c r="T84" s="78">
        <f t="shared" si="26"/>
        <v>25</v>
      </c>
    </row>
    <row r="85" spans="1:20">
      <c r="A85" s="8" t="s">
        <v>127</v>
      </c>
      <c r="B85" s="217">
        <v>25</v>
      </c>
      <c r="C85" s="217">
        <v>25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10.43</v>
      </c>
      <c r="J85" s="23">
        <f t="shared" si="22"/>
        <v>5.8324999999999996</v>
      </c>
      <c r="K85" s="23">
        <f t="shared" si="23"/>
        <v>7.5225</v>
      </c>
      <c r="L85" s="23">
        <f t="shared" si="24"/>
        <v>1.2150000000000001</v>
      </c>
      <c r="M85" s="204">
        <f t="shared" si="25"/>
        <v>25</v>
      </c>
      <c r="N85" s="24"/>
      <c r="P85" s="78">
        <f t="shared" si="17"/>
        <v>10.43</v>
      </c>
      <c r="Q85" s="78">
        <f t="shared" si="18"/>
        <v>5.8324999999999996</v>
      </c>
      <c r="R85" s="78">
        <f t="shared" si="19"/>
        <v>7.5225</v>
      </c>
      <c r="S85" s="78">
        <f t="shared" si="20"/>
        <v>1.2150000000000001</v>
      </c>
      <c r="T85" s="78">
        <f t="shared" si="26"/>
        <v>25</v>
      </c>
    </row>
    <row r="86" spans="1:20">
      <c r="A86" s="8" t="s">
        <v>128</v>
      </c>
      <c r="B86" s="217">
        <v>25</v>
      </c>
      <c r="C86" s="217">
        <v>25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10.43</v>
      </c>
      <c r="J86" s="23">
        <f t="shared" si="22"/>
        <v>5.8324999999999996</v>
      </c>
      <c r="K86" s="23">
        <f t="shared" si="23"/>
        <v>7.5225</v>
      </c>
      <c r="L86" s="23">
        <f t="shared" si="24"/>
        <v>1.2150000000000001</v>
      </c>
      <c r="M86" s="204">
        <f t="shared" si="25"/>
        <v>25</v>
      </c>
      <c r="N86" s="24"/>
      <c r="P86" s="78">
        <f t="shared" si="17"/>
        <v>10.43</v>
      </c>
      <c r="Q86" s="78">
        <f t="shared" si="18"/>
        <v>5.8324999999999996</v>
      </c>
      <c r="R86" s="78">
        <f t="shared" si="19"/>
        <v>7.5225</v>
      </c>
      <c r="S86" s="78">
        <f t="shared" si="20"/>
        <v>1.2150000000000001</v>
      </c>
      <c r="T86" s="78">
        <f t="shared" si="26"/>
        <v>25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0.61717499999999992</v>
      </c>
      <c r="C99" s="22">
        <f t="shared" si="27"/>
        <v>0.61669999999999991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0.25728723999999997</v>
      </c>
      <c r="J99" s="205">
        <f t="shared" ref="J99:M99" si="28">SUM(J3:J98)/4000</f>
        <v>0.14387610999999995</v>
      </c>
      <c r="K99" s="205">
        <f t="shared" si="28"/>
        <v>0.18556502999999963</v>
      </c>
      <c r="L99" s="205">
        <f t="shared" si="28"/>
        <v>2.9971620000000015E-2</v>
      </c>
      <c r="M99" s="206">
        <f t="shared" si="28"/>
        <v>0.61669999999999991</v>
      </c>
      <c r="N99" s="25"/>
      <c r="P99" s="78">
        <f>SUM(P3:P98)/4000</f>
        <v>0.25728723999999997</v>
      </c>
      <c r="Q99" s="78">
        <f t="shared" ref="Q99:S99" si="29">SUM(Q3:Q98)/4000</f>
        <v>0.14387610999999995</v>
      </c>
      <c r="R99" s="78">
        <f t="shared" si="29"/>
        <v>0.18556502999999963</v>
      </c>
      <c r="S99" s="78">
        <f t="shared" si="29"/>
        <v>2.9971620000000015E-2</v>
      </c>
      <c r="T99" s="78">
        <f t="shared" si="26"/>
        <v>0.61669999999999958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-215</v>
      </c>
      <c r="P3" s="95">
        <v>-264</v>
      </c>
      <c r="Q3" s="95">
        <v>0</v>
      </c>
      <c r="R3" s="95">
        <v>0</v>
      </c>
      <c r="S3" s="114">
        <v>0</v>
      </c>
      <c r="U3" s="115">
        <v>0</v>
      </c>
      <c r="V3" s="116">
        <v>-479</v>
      </c>
      <c r="W3">
        <v>0</v>
      </c>
      <c r="X3">
        <v>-215</v>
      </c>
      <c r="Y3">
        <v>0</v>
      </c>
      <c r="Z3">
        <v>-264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-230</v>
      </c>
      <c r="P4" s="88">
        <v>-270</v>
      </c>
      <c r="Q4" s="88">
        <v>0</v>
      </c>
      <c r="R4" s="88">
        <v>0</v>
      </c>
      <c r="S4" s="116">
        <v>0</v>
      </c>
      <c r="U4" s="115">
        <v>0</v>
      </c>
      <c r="V4" s="116">
        <v>-500</v>
      </c>
      <c r="W4">
        <v>0</v>
      </c>
      <c r="X4">
        <v>-230</v>
      </c>
      <c r="Y4">
        <v>0</v>
      </c>
      <c r="Z4">
        <v>-270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-250</v>
      </c>
      <c r="P5" s="88">
        <v>-275</v>
      </c>
      <c r="Q5" s="88">
        <v>0</v>
      </c>
      <c r="R5" s="88">
        <v>0</v>
      </c>
      <c r="S5" s="116">
        <v>0</v>
      </c>
      <c r="U5" s="115">
        <v>0</v>
      </c>
      <c r="V5" s="116">
        <v>-525</v>
      </c>
      <c r="W5">
        <v>0</v>
      </c>
      <c r="X5">
        <v>-250</v>
      </c>
      <c r="Y5">
        <v>0</v>
      </c>
      <c r="Z5">
        <v>-275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-255</v>
      </c>
      <c r="P6" s="88">
        <v>-283</v>
      </c>
      <c r="Q6" s="88">
        <v>0</v>
      </c>
      <c r="R6" s="88">
        <v>0</v>
      </c>
      <c r="S6" s="116">
        <v>0</v>
      </c>
      <c r="U6" s="115">
        <v>0</v>
      </c>
      <c r="V6" s="116">
        <v>-538</v>
      </c>
      <c r="W6">
        <v>0</v>
      </c>
      <c r="X6">
        <v>-255</v>
      </c>
      <c r="Y6">
        <v>0</v>
      </c>
      <c r="Z6">
        <v>-283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-260</v>
      </c>
      <c r="P7" s="88">
        <v>-290.99</v>
      </c>
      <c r="Q7" s="88">
        <v>0</v>
      </c>
      <c r="R7" s="88">
        <v>0</v>
      </c>
      <c r="S7" s="116">
        <v>0</v>
      </c>
      <c r="U7" s="115">
        <v>0</v>
      </c>
      <c r="V7" s="116">
        <v>-550.99</v>
      </c>
      <c r="W7">
        <v>0</v>
      </c>
      <c r="X7">
        <v>-260</v>
      </c>
      <c r="Y7">
        <v>0</v>
      </c>
      <c r="Z7">
        <v>-290.99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-270</v>
      </c>
      <c r="P8" s="88">
        <v>-298</v>
      </c>
      <c r="Q8" s="88">
        <v>0</v>
      </c>
      <c r="R8" s="88">
        <v>0</v>
      </c>
      <c r="S8" s="116">
        <v>0</v>
      </c>
      <c r="U8" s="115">
        <v>0</v>
      </c>
      <c r="V8" s="116">
        <v>-568</v>
      </c>
      <c r="W8">
        <v>0</v>
      </c>
      <c r="X8">
        <v>-270</v>
      </c>
      <c r="Y8">
        <v>0</v>
      </c>
      <c r="Z8">
        <v>-298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-280</v>
      </c>
      <c r="P9" s="88">
        <v>-307</v>
      </c>
      <c r="Q9" s="88">
        <v>0</v>
      </c>
      <c r="R9" s="88">
        <v>0</v>
      </c>
      <c r="S9" s="116">
        <v>0</v>
      </c>
      <c r="U9" s="115">
        <v>0</v>
      </c>
      <c r="V9" s="116">
        <v>-587</v>
      </c>
      <c r="W9">
        <v>0</v>
      </c>
      <c r="X9">
        <v>-280</v>
      </c>
      <c r="Y9">
        <v>0</v>
      </c>
      <c r="Z9">
        <v>-307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-275</v>
      </c>
      <c r="P10" s="88">
        <v>-313</v>
      </c>
      <c r="Q10" s="88">
        <v>0</v>
      </c>
      <c r="R10" s="88">
        <v>0</v>
      </c>
      <c r="S10" s="116">
        <v>0</v>
      </c>
      <c r="U10" s="115">
        <v>0</v>
      </c>
      <c r="V10" s="116">
        <v>-588</v>
      </c>
      <c r="W10">
        <v>0</v>
      </c>
      <c r="X10">
        <v>-275</v>
      </c>
      <c r="Y10">
        <v>0</v>
      </c>
      <c r="Z10">
        <v>-313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-280</v>
      </c>
      <c r="P11" s="88">
        <v>-341</v>
      </c>
      <c r="Q11" s="88">
        <v>0</v>
      </c>
      <c r="R11" s="88">
        <v>0</v>
      </c>
      <c r="S11" s="116">
        <v>0</v>
      </c>
      <c r="U11" s="115">
        <v>0</v>
      </c>
      <c r="V11" s="116">
        <v>-621</v>
      </c>
      <c r="W11">
        <v>0</v>
      </c>
      <c r="X11">
        <v>-280</v>
      </c>
      <c r="Y11">
        <v>0</v>
      </c>
      <c r="Z11">
        <v>-341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-280</v>
      </c>
      <c r="P12" s="88">
        <v>-345</v>
      </c>
      <c r="Q12" s="88">
        <v>0</v>
      </c>
      <c r="R12" s="88">
        <v>0</v>
      </c>
      <c r="S12" s="116">
        <v>0</v>
      </c>
      <c r="U12" s="115">
        <v>0</v>
      </c>
      <c r="V12" s="116">
        <v>-625</v>
      </c>
      <c r="W12">
        <v>0</v>
      </c>
      <c r="X12">
        <v>-280</v>
      </c>
      <c r="Y12">
        <v>0</v>
      </c>
      <c r="Z12">
        <v>-345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-280</v>
      </c>
      <c r="P13" s="88">
        <v>-346</v>
      </c>
      <c r="Q13" s="88">
        <v>0</v>
      </c>
      <c r="R13" s="88">
        <v>0</v>
      </c>
      <c r="S13" s="116">
        <v>0</v>
      </c>
      <c r="U13" s="115">
        <v>0</v>
      </c>
      <c r="V13" s="116">
        <v>-626</v>
      </c>
      <c r="W13">
        <v>0</v>
      </c>
      <c r="X13">
        <v>-280</v>
      </c>
      <c r="Y13">
        <v>0</v>
      </c>
      <c r="Z13">
        <v>-346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-285</v>
      </c>
      <c r="P14" s="88">
        <v>-348</v>
      </c>
      <c r="Q14" s="88">
        <v>0</v>
      </c>
      <c r="R14" s="88">
        <v>0</v>
      </c>
      <c r="S14" s="116">
        <v>0</v>
      </c>
      <c r="U14" s="115">
        <v>0</v>
      </c>
      <c r="V14" s="116">
        <v>-633</v>
      </c>
      <c r="W14">
        <v>0</v>
      </c>
      <c r="X14">
        <v>-285</v>
      </c>
      <c r="Y14">
        <v>0</v>
      </c>
      <c r="Z14">
        <v>-348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-64</v>
      </c>
      <c r="O15" s="88">
        <v>-305</v>
      </c>
      <c r="P15" s="88">
        <v>-355</v>
      </c>
      <c r="Q15" s="88">
        <v>0</v>
      </c>
      <c r="R15" s="88">
        <v>0</v>
      </c>
      <c r="S15" s="116">
        <v>0</v>
      </c>
      <c r="U15" s="115">
        <v>0</v>
      </c>
      <c r="V15" s="116">
        <v>-724</v>
      </c>
      <c r="W15">
        <v>-64</v>
      </c>
      <c r="X15">
        <v>-305</v>
      </c>
      <c r="Y15">
        <v>0</v>
      </c>
      <c r="Z15">
        <v>-355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-62</v>
      </c>
      <c r="O16" s="88">
        <v>-305</v>
      </c>
      <c r="P16" s="88">
        <v>-358</v>
      </c>
      <c r="Q16" s="88">
        <v>0</v>
      </c>
      <c r="R16" s="88">
        <v>0</v>
      </c>
      <c r="S16" s="116">
        <v>0</v>
      </c>
      <c r="U16" s="115">
        <v>0</v>
      </c>
      <c r="V16" s="116">
        <v>-725</v>
      </c>
      <c r="W16">
        <v>-62</v>
      </c>
      <c r="X16">
        <v>-305</v>
      </c>
      <c r="Y16">
        <v>0</v>
      </c>
      <c r="Z16">
        <v>-358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-61</v>
      </c>
      <c r="O17" s="88">
        <v>-305</v>
      </c>
      <c r="P17" s="88">
        <v>-359</v>
      </c>
      <c r="Q17" s="88">
        <v>0</v>
      </c>
      <c r="R17" s="88">
        <v>0</v>
      </c>
      <c r="S17" s="116">
        <v>0</v>
      </c>
      <c r="U17" s="115">
        <v>0</v>
      </c>
      <c r="V17" s="116">
        <v>-725</v>
      </c>
      <c r="W17">
        <v>-61</v>
      </c>
      <c r="X17">
        <v>-305</v>
      </c>
      <c r="Y17">
        <v>0</v>
      </c>
      <c r="Z17">
        <v>-359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-54</v>
      </c>
      <c r="O18" s="88">
        <v>-305</v>
      </c>
      <c r="P18" s="88">
        <v>-359</v>
      </c>
      <c r="Q18" s="88">
        <v>0</v>
      </c>
      <c r="R18" s="88">
        <v>0</v>
      </c>
      <c r="S18" s="116">
        <v>0</v>
      </c>
      <c r="U18" s="115">
        <v>0</v>
      </c>
      <c r="V18" s="116">
        <v>-718</v>
      </c>
      <c r="W18">
        <v>-54</v>
      </c>
      <c r="X18">
        <v>-305</v>
      </c>
      <c r="Y18">
        <v>0</v>
      </c>
      <c r="Z18">
        <v>-359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-265</v>
      </c>
      <c r="P19" s="88">
        <v>-358</v>
      </c>
      <c r="Q19" s="88">
        <v>0</v>
      </c>
      <c r="R19" s="88">
        <v>0</v>
      </c>
      <c r="S19" s="116">
        <v>0</v>
      </c>
      <c r="U19" s="115">
        <v>0</v>
      </c>
      <c r="V19" s="116">
        <v>-623</v>
      </c>
      <c r="W19">
        <v>0</v>
      </c>
      <c r="X19">
        <v>-265</v>
      </c>
      <c r="Y19">
        <v>0</v>
      </c>
      <c r="Z19">
        <v>-358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-265</v>
      </c>
      <c r="P20" s="88">
        <v>-356</v>
      </c>
      <c r="Q20" s="88">
        <v>0</v>
      </c>
      <c r="R20" s="88">
        <v>0</v>
      </c>
      <c r="S20" s="116">
        <v>0</v>
      </c>
      <c r="U20" s="115">
        <v>0</v>
      </c>
      <c r="V20" s="116">
        <v>-621</v>
      </c>
      <c r="W20">
        <v>0</v>
      </c>
      <c r="X20">
        <v>-265</v>
      </c>
      <c r="Y20">
        <v>0</v>
      </c>
      <c r="Z20">
        <v>-356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-265</v>
      </c>
      <c r="P21" s="88">
        <v>-353</v>
      </c>
      <c r="Q21" s="88">
        <v>0</v>
      </c>
      <c r="R21" s="88">
        <v>0</v>
      </c>
      <c r="S21" s="116">
        <v>0</v>
      </c>
      <c r="U21" s="115">
        <v>0</v>
      </c>
      <c r="V21" s="116">
        <v>-618</v>
      </c>
      <c r="W21">
        <v>0</v>
      </c>
      <c r="X21">
        <v>-265</v>
      </c>
      <c r="Y21">
        <v>0</v>
      </c>
      <c r="Z21">
        <v>-353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-255</v>
      </c>
      <c r="P22" s="88">
        <v>-347</v>
      </c>
      <c r="Q22" s="88">
        <v>0</v>
      </c>
      <c r="R22" s="88">
        <v>0</v>
      </c>
      <c r="S22" s="116">
        <v>0</v>
      </c>
      <c r="U22" s="115">
        <v>0</v>
      </c>
      <c r="V22" s="116">
        <v>-602</v>
      </c>
      <c r="W22">
        <v>0</v>
      </c>
      <c r="X22">
        <v>-255</v>
      </c>
      <c r="Y22">
        <v>0</v>
      </c>
      <c r="Z22">
        <v>-347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-245</v>
      </c>
      <c r="P23" s="88">
        <v>-343</v>
      </c>
      <c r="Q23" s="88">
        <v>0</v>
      </c>
      <c r="R23" s="88">
        <v>0</v>
      </c>
      <c r="S23" s="116">
        <v>0</v>
      </c>
      <c r="U23" s="115">
        <v>0</v>
      </c>
      <c r="V23" s="116">
        <v>-588</v>
      </c>
      <c r="W23">
        <v>0</v>
      </c>
      <c r="X23">
        <v>-245</v>
      </c>
      <c r="Y23">
        <v>0</v>
      </c>
      <c r="Z23">
        <v>-343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-245</v>
      </c>
      <c r="P24" s="88">
        <v>-343</v>
      </c>
      <c r="Q24" s="88">
        <v>0</v>
      </c>
      <c r="R24" s="88">
        <v>0</v>
      </c>
      <c r="S24" s="116">
        <v>0</v>
      </c>
      <c r="U24" s="115">
        <v>0</v>
      </c>
      <c r="V24" s="116">
        <v>-588</v>
      </c>
      <c r="W24">
        <v>0</v>
      </c>
      <c r="X24">
        <v>-245</v>
      </c>
      <c r="Y24">
        <v>0</v>
      </c>
      <c r="Z24">
        <v>-343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-250</v>
      </c>
      <c r="P25" s="88">
        <v>-342</v>
      </c>
      <c r="Q25" s="88">
        <v>0</v>
      </c>
      <c r="R25" s="88">
        <v>0</v>
      </c>
      <c r="S25" s="116">
        <v>0</v>
      </c>
      <c r="U25" s="115">
        <v>0</v>
      </c>
      <c r="V25" s="116">
        <v>-592</v>
      </c>
      <c r="W25">
        <v>0</v>
      </c>
      <c r="X25">
        <v>-250</v>
      </c>
      <c r="Y25">
        <v>0</v>
      </c>
      <c r="Z25">
        <v>-342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-250</v>
      </c>
      <c r="P26" s="88">
        <v>-343</v>
      </c>
      <c r="Q26" s="88">
        <v>0</v>
      </c>
      <c r="R26" s="88">
        <v>0</v>
      </c>
      <c r="S26" s="116">
        <v>0</v>
      </c>
      <c r="U26" s="115">
        <v>0</v>
      </c>
      <c r="V26" s="116">
        <v>-593</v>
      </c>
      <c r="W26">
        <v>0</v>
      </c>
      <c r="X26">
        <v>-250</v>
      </c>
      <c r="Y26">
        <v>0</v>
      </c>
      <c r="Z26">
        <v>-343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-240</v>
      </c>
      <c r="P27" s="88">
        <v>-348</v>
      </c>
      <c r="Q27" s="88">
        <v>0</v>
      </c>
      <c r="R27" s="88">
        <v>0</v>
      </c>
      <c r="S27" s="116">
        <v>0</v>
      </c>
      <c r="U27" s="115">
        <v>0</v>
      </c>
      <c r="V27" s="116">
        <v>-588</v>
      </c>
      <c r="W27">
        <v>0</v>
      </c>
      <c r="X27">
        <v>-240</v>
      </c>
      <c r="Y27">
        <v>0</v>
      </c>
      <c r="Z27">
        <v>-348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4.8</v>
      </c>
      <c r="N28" s="115">
        <v>0</v>
      </c>
      <c r="O28" s="88">
        <v>-240</v>
      </c>
      <c r="P28" s="88">
        <v>-373</v>
      </c>
      <c r="Q28" s="88">
        <v>0</v>
      </c>
      <c r="R28" s="88">
        <v>0</v>
      </c>
      <c r="S28" s="116">
        <v>0</v>
      </c>
      <c r="U28" s="115">
        <v>4.8</v>
      </c>
      <c r="V28" s="116">
        <v>-613</v>
      </c>
      <c r="W28">
        <v>0</v>
      </c>
      <c r="X28">
        <v>-240</v>
      </c>
      <c r="Y28">
        <v>4.8</v>
      </c>
      <c r="Z28">
        <v>-373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5.47</v>
      </c>
      <c r="N29" s="115">
        <v>-88</v>
      </c>
      <c r="O29" s="88">
        <v>-230</v>
      </c>
      <c r="P29" s="88">
        <v>-384</v>
      </c>
      <c r="Q29" s="88">
        <v>0</v>
      </c>
      <c r="R29" s="88">
        <v>0</v>
      </c>
      <c r="S29" s="116">
        <v>0</v>
      </c>
      <c r="U29" s="115">
        <v>5.47</v>
      </c>
      <c r="V29" s="116">
        <v>-702</v>
      </c>
      <c r="W29">
        <v>-88</v>
      </c>
      <c r="X29">
        <v>-230</v>
      </c>
      <c r="Y29">
        <v>5.47</v>
      </c>
      <c r="Z29">
        <v>-384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6.14</v>
      </c>
      <c r="N30" s="115">
        <v>-84</v>
      </c>
      <c r="O30" s="88">
        <v>-230</v>
      </c>
      <c r="P30" s="88">
        <v>-380</v>
      </c>
      <c r="Q30" s="88">
        <v>0</v>
      </c>
      <c r="R30" s="88">
        <v>0</v>
      </c>
      <c r="S30" s="116">
        <v>0</v>
      </c>
      <c r="U30" s="115">
        <v>6.14</v>
      </c>
      <c r="V30" s="116">
        <v>-694</v>
      </c>
      <c r="W30">
        <v>-84</v>
      </c>
      <c r="X30">
        <v>-230</v>
      </c>
      <c r="Y30">
        <v>6.14</v>
      </c>
      <c r="Z30">
        <v>-380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6.72</v>
      </c>
      <c r="N31" s="115">
        <v>-79</v>
      </c>
      <c r="O31" s="88">
        <v>-230</v>
      </c>
      <c r="P31" s="88">
        <v>-200.26</v>
      </c>
      <c r="Q31" s="88">
        <v>0</v>
      </c>
      <c r="R31" s="88">
        <v>0</v>
      </c>
      <c r="S31" s="116">
        <v>0</v>
      </c>
      <c r="U31" s="115">
        <v>6.72</v>
      </c>
      <c r="V31" s="116">
        <v>-509.26</v>
      </c>
      <c r="W31">
        <v>-79</v>
      </c>
      <c r="X31">
        <v>-230</v>
      </c>
      <c r="Y31">
        <v>6.72</v>
      </c>
      <c r="Z31">
        <v>-200.26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5.86</v>
      </c>
      <c r="N32" s="115">
        <v>-90</v>
      </c>
      <c r="O32" s="88">
        <v>-119</v>
      </c>
      <c r="P32" s="88">
        <v>-195</v>
      </c>
      <c r="Q32" s="88">
        <v>0</v>
      </c>
      <c r="R32" s="88">
        <v>0</v>
      </c>
      <c r="S32" s="116">
        <v>0</v>
      </c>
      <c r="U32" s="115">
        <v>5.86</v>
      </c>
      <c r="V32" s="116">
        <v>-404</v>
      </c>
      <c r="W32">
        <v>-90</v>
      </c>
      <c r="X32">
        <v>-119</v>
      </c>
      <c r="Y32">
        <v>5.86</v>
      </c>
      <c r="Z32">
        <v>-195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2.11</v>
      </c>
      <c r="N33" s="115">
        <v>-72</v>
      </c>
      <c r="O33" s="88">
        <v>-104</v>
      </c>
      <c r="P33" s="88">
        <v>-58</v>
      </c>
      <c r="Q33" s="88">
        <v>0</v>
      </c>
      <c r="R33" s="88">
        <v>0</v>
      </c>
      <c r="S33" s="116">
        <v>0</v>
      </c>
      <c r="U33" s="115">
        <v>2.11</v>
      </c>
      <c r="V33" s="116">
        <v>-234</v>
      </c>
      <c r="W33">
        <v>-72</v>
      </c>
      <c r="X33">
        <v>-104</v>
      </c>
      <c r="Y33">
        <v>2.11</v>
      </c>
      <c r="Z33">
        <v>-58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3.07</v>
      </c>
      <c r="N34" s="115">
        <v>0</v>
      </c>
      <c r="O34" s="88">
        <v>-109</v>
      </c>
      <c r="P34" s="88">
        <v>-34</v>
      </c>
      <c r="Q34" s="88">
        <v>0</v>
      </c>
      <c r="R34" s="88">
        <v>0</v>
      </c>
      <c r="S34" s="116">
        <v>0</v>
      </c>
      <c r="U34" s="115">
        <v>3.07</v>
      </c>
      <c r="V34" s="116">
        <v>-143</v>
      </c>
      <c r="W34">
        <v>0</v>
      </c>
      <c r="X34">
        <v>-109</v>
      </c>
      <c r="Y34">
        <v>3.07</v>
      </c>
      <c r="Z34">
        <v>-34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3.07</v>
      </c>
      <c r="N35" s="115">
        <v>0</v>
      </c>
      <c r="O35" s="88">
        <v>-124</v>
      </c>
      <c r="P35" s="88">
        <v>-43</v>
      </c>
      <c r="Q35" s="88">
        <v>0</v>
      </c>
      <c r="R35" s="88">
        <v>0</v>
      </c>
      <c r="S35" s="116">
        <v>0</v>
      </c>
      <c r="U35" s="115">
        <v>3.07</v>
      </c>
      <c r="V35" s="116">
        <v>-167</v>
      </c>
      <c r="W35">
        <v>0</v>
      </c>
      <c r="X35">
        <v>-124</v>
      </c>
      <c r="Y35">
        <v>3.07</v>
      </c>
      <c r="Z35">
        <v>-43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3.17</v>
      </c>
      <c r="N36" s="115">
        <v>0</v>
      </c>
      <c r="O36" s="88">
        <v>-134</v>
      </c>
      <c r="P36" s="88">
        <v>-37</v>
      </c>
      <c r="Q36" s="88">
        <v>0</v>
      </c>
      <c r="R36" s="88">
        <v>0</v>
      </c>
      <c r="S36" s="116">
        <v>0</v>
      </c>
      <c r="U36" s="115">
        <v>3.17</v>
      </c>
      <c r="V36" s="116">
        <v>-171</v>
      </c>
      <c r="W36">
        <v>0</v>
      </c>
      <c r="X36">
        <v>-134</v>
      </c>
      <c r="Y36">
        <v>3.17</v>
      </c>
      <c r="Z36">
        <v>-37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4.13</v>
      </c>
      <c r="N37" s="115">
        <v>0</v>
      </c>
      <c r="O37" s="88">
        <v>-144</v>
      </c>
      <c r="P37" s="88">
        <v>-44</v>
      </c>
      <c r="Q37" s="88">
        <v>0</v>
      </c>
      <c r="R37" s="88">
        <v>0</v>
      </c>
      <c r="S37" s="116">
        <v>0</v>
      </c>
      <c r="U37" s="115">
        <v>4.13</v>
      </c>
      <c r="V37" s="116">
        <v>-188</v>
      </c>
      <c r="W37">
        <v>0</v>
      </c>
      <c r="X37">
        <v>-144</v>
      </c>
      <c r="Y37">
        <v>4.13</v>
      </c>
      <c r="Z37">
        <v>-44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6.72</v>
      </c>
      <c r="N38" s="115">
        <v>-55</v>
      </c>
      <c r="O38" s="88">
        <v>-92.2</v>
      </c>
      <c r="P38" s="88">
        <v>-49</v>
      </c>
      <c r="Q38" s="88">
        <v>0</v>
      </c>
      <c r="R38" s="88">
        <v>0</v>
      </c>
      <c r="S38" s="116">
        <v>0</v>
      </c>
      <c r="U38" s="115">
        <v>6.72</v>
      </c>
      <c r="V38" s="116">
        <v>-196.2</v>
      </c>
      <c r="W38">
        <v>-55</v>
      </c>
      <c r="X38">
        <v>-92.2</v>
      </c>
      <c r="Y38">
        <v>6.72</v>
      </c>
      <c r="Z38">
        <v>-49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3.17</v>
      </c>
      <c r="N39" s="115">
        <v>-64</v>
      </c>
      <c r="O39" s="88">
        <v>-94</v>
      </c>
      <c r="P39" s="88">
        <v>-33</v>
      </c>
      <c r="Q39" s="88">
        <v>0</v>
      </c>
      <c r="R39" s="88">
        <v>0</v>
      </c>
      <c r="S39" s="116">
        <v>0</v>
      </c>
      <c r="U39" s="115">
        <v>3.17</v>
      </c>
      <c r="V39" s="116">
        <v>-191</v>
      </c>
      <c r="W39">
        <v>-64</v>
      </c>
      <c r="X39">
        <v>-94</v>
      </c>
      <c r="Y39">
        <v>3.17</v>
      </c>
      <c r="Z39">
        <v>-33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0.28999999999999998</v>
      </c>
      <c r="N40" s="115">
        <v>-52</v>
      </c>
      <c r="O40" s="88">
        <v>-134</v>
      </c>
      <c r="P40" s="88">
        <v>0</v>
      </c>
      <c r="Q40" s="88">
        <v>0</v>
      </c>
      <c r="R40" s="88">
        <v>0</v>
      </c>
      <c r="S40" s="116">
        <v>0</v>
      </c>
      <c r="U40" s="115">
        <v>0.28999999999999998</v>
      </c>
      <c r="V40" s="116">
        <v>-186</v>
      </c>
      <c r="W40">
        <v>-52</v>
      </c>
      <c r="X40">
        <v>-134</v>
      </c>
      <c r="Y40">
        <v>0.28999999999999998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2.78</v>
      </c>
      <c r="N41" s="115">
        <v>-60</v>
      </c>
      <c r="O41" s="88">
        <v>-72.17</v>
      </c>
      <c r="P41" s="88">
        <v>0</v>
      </c>
      <c r="Q41" s="88">
        <v>0</v>
      </c>
      <c r="R41" s="88">
        <v>0</v>
      </c>
      <c r="S41" s="116">
        <v>0</v>
      </c>
      <c r="U41" s="115">
        <v>2.78</v>
      </c>
      <c r="V41" s="116">
        <v>-132.16999999999999</v>
      </c>
      <c r="W41">
        <v>-60</v>
      </c>
      <c r="X41">
        <v>-72.17</v>
      </c>
      <c r="Y41">
        <v>2.78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4.6100000000000003</v>
      </c>
      <c r="N42" s="115">
        <v>-67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4.6100000000000003</v>
      </c>
      <c r="V42" s="116">
        <v>-117</v>
      </c>
      <c r="W42">
        <v>-67</v>
      </c>
      <c r="X42">
        <v>-50</v>
      </c>
      <c r="Y42">
        <v>4.6100000000000003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4.51</v>
      </c>
      <c r="N43" s="115">
        <v>-43</v>
      </c>
      <c r="O43" s="88">
        <v>-45</v>
      </c>
      <c r="P43" s="88">
        <v>0</v>
      </c>
      <c r="Q43" s="88">
        <v>0</v>
      </c>
      <c r="R43" s="88">
        <v>0</v>
      </c>
      <c r="S43" s="116">
        <v>0</v>
      </c>
      <c r="U43" s="115">
        <v>4.51</v>
      </c>
      <c r="V43" s="116">
        <v>-88</v>
      </c>
      <c r="W43">
        <v>-43</v>
      </c>
      <c r="X43">
        <v>-45</v>
      </c>
      <c r="Y43">
        <v>4.51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4.22</v>
      </c>
      <c r="N44" s="115">
        <v>-56</v>
      </c>
      <c r="O44" s="88">
        <v>-29</v>
      </c>
      <c r="P44" s="88">
        <v>0</v>
      </c>
      <c r="Q44" s="88">
        <v>0</v>
      </c>
      <c r="R44" s="88">
        <v>0</v>
      </c>
      <c r="S44" s="116">
        <v>0</v>
      </c>
      <c r="U44" s="115">
        <v>4.22</v>
      </c>
      <c r="V44" s="116">
        <v>-85</v>
      </c>
      <c r="W44">
        <v>-56</v>
      </c>
      <c r="X44">
        <v>-29</v>
      </c>
      <c r="Y44">
        <v>4.22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0.48</v>
      </c>
      <c r="N45" s="115">
        <v>-61</v>
      </c>
      <c r="O45" s="88">
        <v>-24</v>
      </c>
      <c r="P45" s="88">
        <v>0</v>
      </c>
      <c r="Q45" s="88">
        <v>0</v>
      </c>
      <c r="R45" s="88">
        <v>0</v>
      </c>
      <c r="S45" s="116">
        <v>0</v>
      </c>
      <c r="U45" s="115">
        <v>0.48</v>
      </c>
      <c r="V45" s="116">
        <v>-85</v>
      </c>
      <c r="W45">
        <v>-61</v>
      </c>
      <c r="X45">
        <v>-24</v>
      </c>
      <c r="Y45">
        <v>0.48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2.2999999999999998</v>
      </c>
      <c r="N46" s="115">
        <v>-65</v>
      </c>
      <c r="O46" s="88">
        <v>-19</v>
      </c>
      <c r="P46" s="88">
        <v>0</v>
      </c>
      <c r="Q46" s="88">
        <v>0</v>
      </c>
      <c r="R46" s="88">
        <v>0</v>
      </c>
      <c r="S46" s="116">
        <v>0</v>
      </c>
      <c r="U46" s="115">
        <v>2.2999999999999998</v>
      </c>
      <c r="V46" s="116">
        <v>-84</v>
      </c>
      <c r="W46">
        <v>-65</v>
      </c>
      <c r="X46">
        <v>-19</v>
      </c>
      <c r="Y46">
        <v>2.2999999999999998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0.1</v>
      </c>
      <c r="N47" s="115">
        <v>-18</v>
      </c>
      <c r="O47" s="88">
        <v>-29</v>
      </c>
      <c r="P47" s="88">
        <v>0</v>
      </c>
      <c r="Q47" s="88">
        <v>0</v>
      </c>
      <c r="R47" s="88">
        <v>0</v>
      </c>
      <c r="S47" s="116">
        <v>0</v>
      </c>
      <c r="U47" s="115">
        <v>0.1</v>
      </c>
      <c r="V47" s="116">
        <v>-47</v>
      </c>
      <c r="W47">
        <v>-18</v>
      </c>
      <c r="X47">
        <v>-29</v>
      </c>
      <c r="Y47">
        <v>0.1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0.67</v>
      </c>
      <c r="N48" s="115">
        <v>-31</v>
      </c>
      <c r="O48" s="88">
        <v>-29</v>
      </c>
      <c r="P48" s="88">
        <v>0</v>
      </c>
      <c r="Q48" s="88">
        <v>0</v>
      </c>
      <c r="R48" s="88">
        <v>0</v>
      </c>
      <c r="S48" s="116">
        <v>0</v>
      </c>
      <c r="U48" s="115">
        <v>0.67</v>
      </c>
      <c r="V48" s="116">
        <v>-60</v>
      </c>
      <c r="W48">
        <v>-31</v>
      </c>
      <c r="X48">
        <v>-29</v>
      </c>
      <c r="Y48">
        <v>0.67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4.9000000000000004</v>
      </c>
      <c r="N49" s="115">
        <v>-39</v>
      </c>
      <c r="O49" s="88">
        <v>-24</v>
      </c>
      <c r="P49" s="88">
        <v>0</v>
      </c>
      <c r="Q49" s="88">
        <v>0</v>
      </c>
      <c r="R49" s="88">
        <v>0</v>
      </c>
      <c r="S49" s="116">
        <v>0</v>
      </c>
      <c r="U49" s="115">
        <v>4.9000000000000004</v>
      </c>
      <c r="V49" s="116">
        <v>-63</v>
      </c>
      <c r="W49">
        <v>-39</v>
      </c>
      <c r="X49">
        <v>-24</v>
      </c>
      <c r="Y49">
        <v>4.9000000000000004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3.94</v>
      </c>
      <c r="N50" s="115">
        <v>-51</v>
      </c>
      <c r="O50" s="88">
        <v>-34</v>
      </c>
      <c r="P50" s="88">
        <v>0</v>
      </c>
      <c r="Q50" s="88">
        <v>0</v>
      </c>
      <c r="R50" s="88">
        <v>0</v>
      </c>
      <c r="S50" s="116">
        <v>0</v>
      </c>
      <c r="U50" s="115">
        <v>3.94</v>
      </c>
      <c r="V50" s="116">
        <v>-85</v>
      </c>
      <c r="W50">
        <v>-51</v>
      </c>
      <c r="X50">
        <v>-34</v>
      </c>
      <c r="Y50">
        <v>3.94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4.6100000000000003</v>
      </c>
      <c r="N51" s="115">
        <v>-74</v>
      </c>
      <c r="O51" s="88">
        <v>-29</v>
      </c>
      <c r="P51" s="88">
        <v>0</v>
      </c>
      <c r="Q51" s="88">
        <v>0</v>
      </c>
      <c r="R51" s="88">
        <v>0</v>
      </c>
      <c r="S51" s="116">
        <v>0</v>
      </c>
      <c r="U51" s="115">
        <v>4.6100000000000003</v>
      </c>
      <c r="V51" s="116">
        <v>-103</v>
      </c>
      <c r="W51">
        <v>-74</v>
      </c>
      <c r="X51">
        <v>-29</v>
      </c>
      <c r="Y51">
        <v>4.6100000000000003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3.84</v>
      </c>
      <c r="N52" s="115">
        <v>-94</v>
      </c>
      <c r="O52" s="88">
        <v>-39</v>
      </c>
      <c r="P52" s="88">
        <v>0</v>
      </c>
      <c r="Q52" s="88">
        <v>0</v>
      </c>
      <c r="R52" s="88">
        <v>0</v>
      </c>
      <c r="S52" s="116">
        <v>0</v>
      </c>
      <c r="U52" s="115">
        <v>3.84</v>
      </c>
      <c r="V52" s="116">
        <v>-133</v>
      </c>
      <c r="W52">
        <v>-94</v>
      </c>
      <c r="X52">
        <v>-39</v>
      </c>
      <c r="Y52">
        <v>3.84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2.59</v>
      </c>
      <c r="N53" s="115">
        <v>-125</v>
      </c>
      <c r="O53" s="88">
        <v>-49</v>
      </c>
      <c r="P53" s="88">
        <v>0</v>
      </c>
      <c r="Q53" s="88">
        <v>0</v>
      </c>
      <c r="R53" s="88">
        <v>0</v>
      </c>
      <c r="S53" s="116">
        <v>0</v>
      </c>
      <c r="U53" s="115">
        <v>2.59</v>
      </c>
      <c r="V53" s="116">
        <v>-174</v>
      </c>
      <c r="W53">
        <v>-125</v>
      </c>
      <c r="X53">
        <v>-49</v>
      </c>
      <c r="Y53">
        <v>2.59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3.74</v>
      </c>
      <c r="N54" s="115">
        <v>-132</v>
      </c>
      <c r="O54" s="88">
        <v>-59</v>
      </c>
      <c r="P54" s="88">
        <v>0</v>
      </c>
      <c r="Q54" s="88">
        <v>0</v>
      </c>
      <c r="R54" s="88">
        <v>0</v>
      </c>
      <c r="S54" s="116">
        <v>0</v>
      </c>
      <c r="U54" s="115">
        <v>3.74</v>
      </c>
      <c r="V54" s="116">
        <v>-191</v>
      </c>
      <c r="W54">
        <v>-132</v>
      </c>
      <c r="X54">
        <v>-59</v>
      </c>
      <c r="Y54">
        <v>3.74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4.42</v>
      </c>
      <c r="N55" s="115">
        <v>-154</v>
      </c>
      <c r="O55" s="88">
        <v>-84</v>
      </c>
      <c r="P55" s="88">
        <v>0</v>
      </c>
      <c r="Q55" s="88">
        <v>0</v>
      </c>
      <c r="R55" s="88">
        <v>0</v>
      </c>
      <c r="S55" s="116">
        <v>0</v>
      </c>
      <c r="U55" s="115">
        <v>4.42</v>
      </c>
      <c r="V55" s="116">
        <v>-238</v>
      </c>
      <c r="W55">
        <v>-154</v>
      </c>
      <c r="X55">
        <v>-84</v>
      </c>
      <c r="Y55">
        <v>4.42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3.74</v>
      </c>
      <c r="N56" s="115">
        <v>-189</v>
      </c>
      <c r="O56" s="88">
        <v>-99</v>
      </c>
      <c r="P56" s="88">
        <v>0</v>
      </c>
      <c r="Q56" s="88">
        <v>0</v>
      </c>
      <c r="R56" s="88">
        <v>0</v>
      </c>
      <c r="S56" s="116">
        <v>0</v>
      </c>
      <c r="U56" s="115">
        <v>3.74</v>
      </c>
      <c r="V56" s="116">
        <v>-288</v>
      </c>
      <c r="W56">
        <v>-189</v>
      </c>
      <c r="X56">
        <v>-99</v>
      </c>
      <c r="Y56">
        <v>3.74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3.94</v>
      </c>
      <c r="N57" s="115">
        <v>-189</v>
      </c>
      <c r="O57" s="88">
        <v>-104</v>
      </c>
      <c r="P57" s="88">
        <v>0</v>
      </c>
      <c r="Q57" s="88">
        <v>0</v>
      </c>
      <c r="R57" s="88">
        <v>0</v>
      </c>
      <c r="S57" s="116">
        <v>0</v>
      </c>
      <c r="U57" s="115">
        <v>3.94</v>
      </c>
      <c r="V57" s="116">
        <v>-293</v>
      </c>
      <c r="W57">
        <v>-189</v>
      </c>
      <c r="X57">
        <v>-104</v>
      </c>
      <c r="Y57">
        <v>3.94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3.07</v>
      </c>
      <c r="N58" s="115">
        <v>-195</v>
      </c>
      <c r="O58" s="88">
        <v>-99</v>
      </c>
      <c r="P58" s="88">
        <v>0</v>
      </c>
      <c r="Q58" s="88">
        <v>0</v>
      </c>
      <c r="R58" s="88">
        <v>0</v>
      </c>
      <c r="S58" s="116">
        <v>0</v>
      </c>
      <c r="U58" s="115">
        <v>3.07</v>
      </c>
      <c r="V58" s="116">
        <v>-294</v>
      </c>
      <c r="W58">
        <v>-195</v>
      </c>
      <c r="X58">
        <v>-99</v>
      </c>
      <c r="Y58">
        <v>3.07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2.11</v>
      </c>
      <c r="N59" s="115">
        <v>-202</v>
      </c>
      <c r="O59" s="88">
        <v>-94</v>
      </c>
      <c r="P59" s="88">
        <v>0</v>
      </c>
      <c r="Q59" s="88">
        <v>0</v>
      </c>
      <c r="R59" s="88">
        <v>0</v>
      </c>
      <c r="S59" s="116">
        <v>0</v>
      </c>
      <c r="U59" s="115">
        <v>2.11</v>
      </c>
      <c r="V59" s="116">
        <v>-296</v>
      </c>
      <c r="W59">
        <v>-202</v>
      </c>
      <c r="X59">
        <v>-94</v>
      </c>
      <c r="Y59">
        <v>2.11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4.8</v>
      </c>
      <c r="N60" s="115">
        <v>-222</v>
      </c>
      <c r="O60" s="88">
        <v>-89</v>
      </c>
      <c r="P60" s="88">
        <v>0</v>
      </c>
      <c r="Q60" s="88">
        <v>0</v>
      </c>
      <c r="R60" s="88">
        <v>0</v>
      </c>
      <c r="S60" s="116">
        <v>0</v>
      </c>
      <c r="U60" s="115">
        <v>4.8</v>
      </c>
      <c r="V60" s="116">
        <v>-311</v>
      </c>
      <c r="W60">
        <v>-222</v>
      </c>
      <c r="X60">
        <v>-89</v>
      </c>
      <c r="Y60">
        <v>4.8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7.01</v>
      </c>
      <c r="N61" s="115">
        <v>-232</v>
      </c>
      <c r="O61" s="88">
        <v>-89</v>
      </c>
      <c r="P61" s="88">
        <v>0</v>
      </c>
      <c r="Q61" s="88">
        <v>0</v>
      </c>
      <c r="R61" s="88">
        <v>0</v>
      </c>
      <c r="S61" s="116">
        <v>0</v>
      </c>
      <c r="U61" s="115">
        <v>7.01</v>
      </c>
      <c r="V61" s="116">
        <v>-321</v>
      </c>
      <c r="W61">
        <v>-232</v>
      </c>
      <c r="X61">
        <v>-89</v>
      </c>
      <c r="Y61">
        <v>7.01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8.64</v>
      </c>
      <c r="N62" s="115">
        <v>-241</v>
      </c>
      <c r="O62" s="88">
        <v>-89</v>
      </c>
      <c r="P62" s="88">
        <v>0</v>
      </c>
      <c r="Q62" s="88">
        <v>0</v>
      </c>
      <c r="R62" s="88">
        <v>0</v>
      </c>
      <c r="S62" s="116">
        <v>0</v>
      </c>
      <c r="U62" s="115">
        <v>8.64</v>
      </c>
      <c r="V62" s="116">
        <v>-330</v>
      </c>
      <c r="W62">
        <v>-241</v>
      </c>
      <c r="X62">
        <v>-89</v>
      </c>
      <c r="Y62">
        <v>8.64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5.28</v>
      </c>
      <c r="N63" s="115">
        <v>-245</v>
      </c>
      <c r="O63" s="88">
        <v>-84</v>
      </c>
      <c r="P63" s="88">
        <v>0</v>
      </c>
      <c r="Q63" s="88">
        <v>0</v>
      </c>
      <c r="R63" s="88">
        <v>0</v>
      </c>
      <c r="S63" s="116">
        <v>0</v>
      </c>
      <c r="U63" s="115">
        <v>5.28</v>
      </c>
      <c r="V63" s="116">
        <v>-329</v>
      </c>
      <c r="W63">
        <v>-245</v>
      </c>
      <c r="X63">
        <v>-84</v>
      </c>
      <c r="Y63">
        <v>5.28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5.76</v>
      </c>
      <c r="N64" s="115">
        <v>-237</v>
      </c>
      <c r="O64" s="88">
        <v>-79</v>
      </c>
      <c r="P64" s="88">
        <v>0</v>
      </c>
      <c r="Q64" s="88">
        <v>0</v>
      </c>
      <c r="R64" s="88">
        <v>0</v>
      </c>
      <c r="S64" s="116">
        <v>0</v>
      </c>
      <c r="U64" s="115">
        <v>5.76</v>
      </c>
      <c r="V64" s="116">
        <v>-316</v>
      </c>
      <c r="W64">
        <v>-237</v>
      </c>
      <c r="X64">
        <v>-79</v>
      </c>
      <c r="Y64">
        <v>5.76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3.46</v>
      </c>
      <c r="N65" s="115">
        <v>-230</v>
      </c>
      <c r="O65" s="88">
        <v>-69</v>
      </c>
      <c r="P65" s="88">
        <v>0</v>
      </c>
      <c r="Q65" s="88">
        <v>0</v>
      </c>
      <c r="R65" s="88">
        <v>0</v>
      </c>
      <c r="S65" s="116">
        <v>0</v>
      </c>
      <c r="U65" s="115">
        <v>3.46</v>
      </c>
      <c r="V65" s="116">
        <v>-299</v>
      </c>
      <c r="W65">
        <v>-230</v>
      </c>
      <c r="X65">
        <v>-69</v>
      </c>
      <c r="Y65">
        <v>3.46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5.28</v>
      </c>
      <c r="N66" s="115">
        <v>-211</v>
      </c>
      <c r="O66" s="88">
        <v>-69</v>
      </c>
      <c r="P66" s="88">
        <v>0</v>
      </c>
      <c r="Q66" s="88">
        <v>0</v>
      </c>
      <c r="R66" s="88">
        <v>0</v>
      </c>
      <c r="S66" s="116">
        <v>0</v>
      </c>
      <c r="U66" s="115">
        <v>5.28</v>
      </c>
      <c r="V66" s="116">
        <v>-280</v>
      </c>
      <c r="W66">
        <v>-211</v>
      </c>
      <c r="X66">
        <v>-69</v>
      </c>
      <c r="Y66">
        <v>5.28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3.84</v>
      </c>
      <c r="N67" s="115">
        <v>-262</v>
      </c>
      <c r="O67" s="88">
        <v>-79</v>
      </c>
      <c r="P67" s="88">
        <v>0</v>
      </c>
      <c r="Q67" s="88">
        <v>0</v>
      </c>
      <c r="R67" s="88">
        <v>0</v>
      </c>
      <c r="S67" s="116">
        <v>0</v>
      </c>
      <c r="U67" s="115">
        <v>3.84</v>
      </c>
      <c r="V67" s="116">
        <v>-341</v>
      </c>
      <c r="W67">
        <v>-262</v>
      </c>
      <c r="X67">
        <v>-79</v>
      </c>
      <c r="Y67">
        <v>3.84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6.62</v>
      </c>
      <c r="N68" s="115">
        <v>-233</v>
      </c>
      <c r="O68" s="88">
        <v>-69</v>
      </c>
      <c r="P68" s="88">
        <v>0</v>
      </c>
      <c r="Q68" s="88">
        <v>0</v>
      </c>
      <c r="R68" s="88">
        <v>0</v>
      </c>
      <c r="S68" s="116">
        <v>0</v>
      </c>
      <c r="U68" s="115">
        <v>6.62</v>
      </c>
      <c r="V68" s="116">
        <v>-302</v>
      </c>
      <c r="W68">
        <v>-233</v>
      </c>
      <c r="X68">
        <v>-69</v>
      </c>
      <c r="Y68">
        <v>6.62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4.03</v>
      </c>
      <c r="N69" s="115">
        <v>-199</v>
      </c>
      <c r="O69" s="88">
        <v>-65</v>
      </c>
      <c r="P69" s="88">
        <v>0</v>
      </c>
      <c r="Q69" s="88">
        <v>0</v>
      </c>
      <c r="R69" s="88">
        <v>0</v>
      </c>
      <c r="S69" s="116">
        <v>0</v>
      </c>
      <c r="U69" s="115">
        <v>4.03</v>
      </c>
      <c r="V69" s="116">
        <v>-264</v>
      </c>
      <c r="W69">
        <v>-199</v>
      </c>
      <c r="X69">
        <v>-65</v>
      </c>
      <c r="Y69">
        <v>4.03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2.5</v>
      </c>
      <c r="N70" s="115">
        <v>-142</v>
      </c>
      <c r="O70" s="88">
        <v>-50</v>
      </c>
      <c r="P70" s="88">
        <v>0</v>
      </c>
      <c r="Q70" s="88">
        <v>0</v>
      </c>
      <c r="R70" s="88">
        <v>0</v>
      </c>
      <c r="S70" s="116">
        <v>0</v>
      </c>
      <c r="U70" s="115">
        <v>2.5</v>
      </c>
      <c r="V70" s="116">
        <v>-192</v>
      </c>
      <c r="W70">
        <v>-142</v>
      </c>
      <c r="X70">
        <v>-50</v>
      </c>
      <c r="Y70">
        <v>2.5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6.53</v>
      </c>
      <c r="N71" s="115">
        <v>-88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6.53</v>
      </c>
      <c r="V71" s="116">
        <v>-88</v>
      </c>
      <c r="W71">
        <v>-88</v>
      </c>
      <c r="X71">
        <v>0</v>
      </c>
      <c r="Y71">
        <v>6.53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5.18</v>
      </c>
      <c r="N72" s="115">
        <v>-61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5.18</v>
      </c>
      <c r="V72" s="116">
        <v>-61</v>
      </c>
      <c r="W72">
        <v>-61</v>
      </c>
      <c r="X72">
        <v>0</v>
      </c>
      <c r="Y72">
        <v>5.18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2.88</v>
      </c>
      <c r="V73" s="116">
        <v>0</v>
      </c>
      <c r="W73">
        <v>0</v>
      </c>
      <c r="X73">
        <v>0</v>
      </c>
      <c r="Y73">
        <v>2.88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3.26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3.26</v>
      </c>
      <c r="V74" s="116">
        <v>0</v>
      </c>
      <c r="W74">
        <v>0</v>
      </c>
      <c r="X74">
        <v>0</v>
      </c>
      <c r="Y74">
        <v>3.26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6.14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6.14</v>
      </c>
      <c r="V75" s="116">
        <v>0</v>
      </c>
      <c r="W75">
        <v>0</v>
      </c>
      <c r="X75">
        <v>0</v>
      </c>
      <c r="Y75">
        <v>6.14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4.32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4.32</v>
      </c>
      <c r="V76" s="116">
        <v>0</v>
      </c>
      <c r="W76">
        <v>0</v>
      </c>
      <c r="X76">
        <v>0</v>
      </c>
      <c r="Y76">
        <v>4.32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4.8</v>
      </c>
      <c r="N77" s="115">
        <v>0</v>
      </c>
      <c r="O77" s="88">
        <v>-8</v>
      </c>
      <c r="P77" s="88">
        <v>0</v>
      </c>
      <c r="Q77" s="88">
        <v>0</v>
      </c>
      <c r="R77" s="88">
        <v>0</v>
      </c>
      <c r="S77" s="116">
        <v>0</v>
      </c>
      <c r="U77" s="115">
        <v>4.8</v>
      </c>
      <c r="V77" s="116">
        <v>-8</v>
      </c>
      <c r="W77">
        <v>0</v>
      </c>
      <c r="X77">
        <v>-8</v>
      </c>
      <c r="Y77">
        <v>4.8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3.26</v>
      </c>
      <c r="N78" s="115">
        <v>0</v>
      </c>
      <c r="O78" s="88">
        <v>-85</v>
      </c>
      <c r="P78" s="88">
        <v>-115</v>
      </c>
      <c r="Q78" s="88">
        <v>0</v>
      </c>
      <c r="R78" s="88">
        <v>0</v>
      </c>
      <c r="S78" s="116">
        <v>0</v>
      </c>
      <c r="U78" s="115">
        <v>3.26</v>
      </c>
      <c r="V78" s="116">
        <v>-200</v>
      </c>
      <c r="W78">
        <v>0</v>
      </c>
      <c r="X78">
        <v>-85</v>
      </c>
      <c r="Y78">
        <v>3.26</v>
      </c>
      <c r="Z78">
        <v>-115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3.84</v>
      </c>
      <c r="N79" s="115">
        <v>0</v>
      </c>
      <c r="O79" s="88">
        <v>-85</v>
      </c>
      <c r="P79" s="88">
        <v>-104</v>
      </c>
      <c r="Q79" s="88">
        <v>0</v>
      </c>
      <c r="R79" s="88">
        <v>0</v>
      </c>
      <c r="S79" s="116">
        <v>0</v>
      </c>
      <c r="U79" s="115">
        <v>3.84</v>
      </c>
      <c r="V79" s="116">
        <v>-189</v>
      </c>
      <c r="W79">
        <v>0</v>
      </c>
      <c r="X79">
        <v>-85</v>
      </c>
      <c r="Y79">
        <v>3.84</v>
      </c>
      <c r="Z79">
        <v>-104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7.2</v>
      </c>
      <c r="N80" s="115">
        <v>0</v>
      </c>
      <c r="O80" s="88">
        <v>-95</v>
      </c>
      <c r="P80" s="88">
        <v>-101</v>
      </c>
      <c r="Q80" s="88">
        <v>0</v>
      </c>
      <c r="R80" s="88">
        <v>0</v>
      </c>
      <c r="S80" s="116">
        <v>0</v>
      </c>
      <c r="U80" s="115">
        <v>7.2</v>
      </c>
      <c r="V80" s="116">
        <v>-196</v>
      </c>
      <c r="W80">
        <v>0</v>
      </c>
      <c r="X80">
        <v>-95</v>
      </c>
      <c r="Y80">
        <v>7.2</v>
      </c>
      <c r="Z80">
        <v>-101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2.4</v>
      </c>
      <c r="N81" s="115">
        <v>0</v>
      </c>
      <c r="O81" s="88">
        <v>-105</v>
      </c>
      <c r="P81" s="88">
        <v>-109</v>
      </c>
      <c r="Q81" s="88">
        <v>0</v>
      </c>
      <c r="R81" s="88">
        <v>0</v>
      </c>
      <c r="S81" s="116">
        <v>0</v>
      </c>
      <c r="U81" s="115">
        <v>2.4</v>
      </c>
      <c r="V81" s="116">
        <v>-214</v>
      </c>
      <c r="W81">
        <v>0</v>
      </c>
      <c r="X81">
        <v>-105</v>
      </c>
      <c r="Y81">
        <v>2.4</v>
      </c>
      <c r="Z81">
        <v>-109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7.01</v>
      </c>
      <c r="N82" s="115">
        <v>0</v>
      </c>
      <c r="O82" s="88">
        <v>-105</v>
      </c>
      <c r="P82" s="88">
        <v>-116</v>
      </c>
      <c r="Q82" s="88">
        <v>0</v>
      </c>
      <c r="R82" s="88">
        <v>0</v>
      </c>
      <c r="S82" s="116">
        <v>0</v>
      </c>
      <c r="U82" s="115">
        <v>7.01</v>
      </c>
      <c r="V82" s="116">
        <v>-221</v>
      </c>
      <c r="W82">
        <v>0</v>
      </c>
      <c r="X82">
        <v>-105</v>
      </c>
      <c r="Y82">
        <v>7.01</v>
      </c>
      <c r="Z82">
        <v>-116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</v>
      </c>
      <c r="N83" s="115">
        <v>0</v>
      </c>
      <c r="O83" s="88">
        <v>-110</v>
      </c>
      <c r="P83" s="88">
        <v>-133</v>
      </c>
      <c r="Q83" s="88">
        <v>0</v>
      </c>
      <c r="R83" s="88">
        <v>0</v>
      </c>
      <c r="S83" s="116">
        <v>0</v>
      </c>
      <c r="U83" s="115">
        <v>9.5</v>
      </c>
      <c r="V83" s="116">
        <v>-243</v>
      </c>
      <c r="W83">
        <v>0</v>
      </c>
      <c r="X83">
        <v>-110</v>
      </c>
      <c r="Y83">
        <v>9.5</v>
      </c>
      <c r="Z83">
        <v>-133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5.76</v>
      </c>
      <c r="N84" s="115">
        <v>0</v>
      </c>
      <c r="O84" s="88">
        <v>-100</v>
      </c>
      <c r="P84" s="88">
        <v>-140</v>
      </c>
      <c r="Q84" s="88">
        <v>0</v>
      </c>
      <c r="R84" s="88">
        <v>0</v>
      </c>
      <c r="S84" s="116">
        <v>0</v>
      </c>
      <c r="U84" s="115">
        <v>5.76</v>
      </c>
      <c r="V84" s="116">
        <v>-240</v>
      </c>
      <c r="W84">
        <v>0</v>
      </c>
      <c r="X84">
        <v>-100</v>
      </c>
      <c r="Y84">
        <v>5.76</v>
      </c>
      <c r="Z84">
        <v>-140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5.47</v>
      </c>
      <c r="N85" s="115">
        <v>0</v>
      </c>
      <c r="O85" s="88">
        <v>-105</v>
      </c>
      <c r="P85" s="88">
        <v>-154</v>
      </c>
      <c r="Q85" s="88">
        <v>0</v>
      </c>
      <c r="R85" s="88">
        <v>0</v>
      </c>
      <c r="S85" s="116">
        <v>0</v>
      </c>
      <c r="U85" s="115">
        <v>5.47</v>
      </c>
      <c r="V85" s="116">
        <v>-259</v>
      </c>
      <c r="W85">
        <v>0</v>
      </c>
      <c r="X85">
        <v>-105</v>
      </c>
      <c r="Y85">
        <v>5.47</v>
      </c>
      <c r="Z85">
        <v>-154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5.38</v>
      </c>
      <c r="N86" s="115">
        <v>0</v>
      </c>
      <c r="O86" s="88">
        <v>-115</v>
      </c>
      <c r="P86" s="88">
        <v>-154</v>
      </c>
      <c r="Q86" s="88">
        <v>0</v>
      </c>
      <c r="R86" s="88">
        <v>0</v>
      </c>
      <c r="S86" s="116">
        <v>0</v>
      </c>
      <c r="U86" s="115">
        <v>5.38</v>
      </c>
      <c r="V86" s="116">
        <v>-269</v>
      </c>
      <c r="W86">
        <v>0</v>
      </c>
      <c r="X86">
        <v>-115</v>
      </c>
      <c r="Y86">
        <v>5.38</v>
      </c>
      <c r="Z86">
        <v>-154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1.63</v>
      </c>
      <c r="N87" s="115">
        <v>0</v>
      </c>
      <c r="O87" s="88">
        <v>-105</v>
      </c>
      <c r="P87" s="88">
        <v>-137</v>
      </c>
      <c r="Q87" s="88">
        <v>0</v>
      </c>
      <c r="R87" s="88">
        <v>0</v>
      </c>
      <c r="S87" s="116">
        <v>0</v>
      </c>
      <c r="U87" s="115">
        <v>1.63</v>
      </c>
      <c r="V87" s="116">
        <v>-242</v>
      </c>
      <c r="W87">
        <v>0</v>
      </c>
      <c r="X87">
        <v>-105</v>
      </c>
      <c r="Y87">
        <v>1.63</v>
      </c>
      <c r="Z87">
        <v>-137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7.3</v>
      </c>
      <c r="N88" s="115">
        <v>0</v>
      </c>
      <c r="O88" s="88">
        <v>-105</v>
      </c>
      <c r="P88" s="88">
        <v>-128</v>
      </c>
      <c r="Q88" s="88">
        <v>0</v>
      </c>
      <c r="R88" s="88">
        <v>0</v>
      </c>
      <c r="S88" s="116">
        <v>0</v>
      </c>
      <c r="U88" s="115">
        <v>7.3</v>
      </c>
      <c r="V88" s="116">
        <v>-233</v>
      </c>
      <c r="W88">
        <v>0</v>
      </c>
      <c r="X88">
        <v>-105</v>
      </c>
      <c r="Y88">
        <v>7.3</v>
      </c>
      <c r="Z88">
        <v>-128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4.8</v>
      </c>
      <c r="N89" s="115">
        <v>0</v>
      </c>
      <c r="O89" s="88">
        <v>-110</v>
      </c>
      <c r="P89" s="88">
        <v>-113</v>
      </c>
      <c r="Q89" s="88">
        <v>0</v>
      </c>
      <c r="R89" s="88">
        <v>0</v>
      </c>
      <c r="S89" s="116">
        <v>0</v>
      </c>
      <c r="U89" s="115">
        <v>4.8</v>
      </c>
      <c r="V89" s="116">
        <v>-223</v>
      </c>
      <c r="W89">
        <v>0</v>
      </c>
      <c r="X89">
        <v>-110</v>
      </c>
      <c r="Y89">
        <v>4.8</v>
      </c>
      <c r="Z89">
        <v>-113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3.84</v>
      </c>
      <c r="N90" s="115">
        <v>0</v>
      </c>
      <c r="O90" s="88">
        <v>-120</v>
      </c>
      <c r="P90" s="88">
        <v>-109</v>
      </c>
      <c r="Q90" s="88">
        <v>0</v>
      </c>
      <c r="R90" s="88">
        <v>0</v>
      </c>
      <c r="S90" s="116">
        <v>0</v>
      </c>
      <c r="U90" s="115">
        <v>3.84</v>
      </c>
      <c r="V90" s="116">
        <v>-229</v>
      </c>
      <c r="W90">
        <v>0</v>
      </c>
      <c r="X90">
        <v>-120</v>
      </c>
      <c r="Y90">
        <v>3.84</v>
      </c>
      <c r="Z90">
        <v>-109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5.95</v>
      </c>
      <c r="N91" s="115">
        <v>0</v>
      </c>
      <c r="O91" s="88">
        <v>-145</v>
      </c>
      <c r="P91" s="88">
        <v>-106</v>
      </c>
      <c r="Q91" s="88">
        <v>0</v>
      </c>
      <c r="R91" s="88">
        <v>0</v>
      </c>
      <c r="S91" s="116">
        <v>0</v>
      </c>
      <c r="U91" s="115">
        <v>5.95</v>
      </c>
      <c r="V91" s="116">
        <v>-251</v>
      </c>
      <c r="W91">
        <v>0</v>
      </c>
      <c r="X91">
        <v>-145</v>
      </c>
      <c r="Y91">
        <v>5.95</v>
      </c>
      <c r="Z91">
        <v>-106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5.38</v>
      </c>
      <c r="N92" s="115">
        <v>0</v>
      </c>
      <c r="O92" s="88">
        <v>-155</v>
      </c>
      <c r="P92" s="88">
        <v>-107</v>
      </c>
      <c r="Q92" s="88">
        <v>0</v>
      </c>
      <c r="R92" s="88">
        <v>0</v>
      </c>
      <c r="S92" s="116">
        <v>0</v>
      </c>
      <c r="U92" s="115">
        <v>5.38</v>
      </c>
      <c r="V92" s="116">
        <v>-262</v>
      </c>
      <c r="W92">
        <v>0</v>
      </c>
      <c r="X92">
        <v>-155</v>
      </c>
      <c r="Y92">
        <v>5.38</v>
      </c>
      <c r="Z92">
        <v>-107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-155</v>
      </c>
      <c r="P93" s="88">
        <v>-110</v>
      </c>
      <c r="Q93" s="88">
        <v>0</v>
      </c>
      <c r="R93" s="88">
        <v>0</v>
      </c>
      <c r="S93" s="116">
        <v>0</v>
      </c>
      <c r="U93" s="115">
        <v>0</v>
      </c>
      <c r="V93" s="116">
        <v>-265</v>
      </c>
      <c r="W93">
        <v>0</v>
      </c>
      <c r="X93">
        <v>-155</v>
      </c>
      <c r="Y93">
        <v>0</v>
      </c>
      <c r="Z93">
        <v>-110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4.32</v>
      </c>
      <c r="N94" s="115">
        <v>0</v>
      </c>
      <c r="O94" s="88">
        <v>-165</v>
      </c>
      <c r="P94" s="88">
        <v>-114</v>
      </c>
      <c r="Q94" s="88">
        <v>0</v>
      </c>
      <c r="R94" s="88">
        <v>0</v>
      </c>
      <c r="S94" s="116">
        <v>0</v>
      </c>
      <c r="U94" s="115">
        <v>4.32</v>
      </c>
      <c r="V94" s="116">
        <v>-279</v>
      </c>
      <c r="W94">
        <v>0</v>
      </c>
      <c r="X94">
        <v>-165</v>
      </c>
      <c r="Y94">
        <v>4.32</v>
      </c>
      <c r="Z94">
        <v>-114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1.63</v>
      </c>
      <c r="N95" s="115">
        <v>0</v>
      </c>
      <c r="O95" s="88">
        <v>-165</v>
      </c>
      <c r="P95" s="88">
        <v>-122</v>
      </c>
      <c r="Q95" s="88">
        <v>0</v>
      </c>
      <c r="R95" s="88">
        <v>0</v>
      </c>
      <c r="S95" s="116">
        <v>0</v>
      </c>
      <c r="U95" s="115">
        <v>1.63</v>
      </c>
      <c r="V95" s="116">
        <v>-287</v>
      </c>
      <c r="W95">
        <v>0</v>
      </c>
      <c r="X95">
        <v>-165</v>
      </c>
      <c r="Y95">
        <v>1.63</v>
      </c>
      <c r="Z95">
        <v>-122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0.96</v>
      </c>
      <c r="N96" s="115">
        <v>0</v>
      </c>
      <c r="O96" s="88">
        <v>-170</v>
      </c>
      <c r="P96" s="88">
        <v>-129</v>
      </c>
      <c r="Q96" s="88">
        <v>0</v>
      </c>
      <c r="R96" s="88">
        <v>0</v>
      </c>
      <c r="S96" s="116">
        <v>0</v>
      </c>
      <c r="U96" s="115">
        <v>0.96</v>
      </c>
      <c r="V96" s="116">
        <v>-299</v>
      </c>
      <c r="W96">
        <v>0</v>
      </c>
      <c r="X96">
        <v>-170</v>
      </c>
      <c r="Y96">
        <v>0.96</v>
      </c>
      <c r="Z96">
        <v>-129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-185</v>
      </c>
      <c r="P97" s="88">
        <v>-140</v>
      </c>
      <c r="Q97" s="88">
        <v>0</v>
      </c>
      <c r="R97" s="88">
        <v>0</v>
      </c>
      <c r="S97" s="116">
        <v>0</v>
      </c>
      <c r="U97" s="115">
        <v>0</v>
      </c>
      <c r="V97" s="116">
        <v>-325</v>
      </c>
      <c r="W97">
        <v>0</v>
      </c>
      <c r="X97">
        <v>-185</v>
      </c>
      <c r="Y97">
        <v>0</v>
      </c>
      <c r="Z97">
        <v>-140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0.38</v>
      </c>
      <c r="N98" s="115">
        <v>0</v>
      </c>
      <c r="O98" s="88">
        <v>-190</v>
      </c>
      <c r="P98" s="88">
        <v>-144</v>
      </c>
      <c r="Q98" s="88">
        <v>0</v>
      </c>
      <c r="R98" s="88">
        <v>0</v>
      </c>
      <c r="S98" s="116">
        <v>0</v>
      </c>
      <c r="U98" s="115">
        <v>0.38</v>
      </c>
      <c r="V98" s="116">
        <v>-334</v>
      </c>
      <c r="W98">
        <v>0</v>
      </c>
      <c r="X98">
        <v>-190</v>
      </c>
      <c r="Y98">
        <v>0.38</v>
      </c>
      <c r="Z98">
        <v>-144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7.2907499999999986E-2</v>
      </c>
      <c r="N99" s="110">
        <f t="shared" si="1"/>
        <v>-1.3182499999999999</v>
      </c>
      <c r="O99" s="111">
        <f t="shared" si="1"/>
        <v>-3.2923425000000002</v>
      </c>
      <c r="P99" s="111">
        <f t="shared" si="1"/>
        <v>-3.1650624999999999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7.2907499999999986E-2</v>
      </c>
      <c r="V99" s="112">
        <f t="shared" si="1"/>
        <v>-7.7756549999999987</v>
      </c>
      <c r="W99">
        <f t="shared" si="1"/>
        <v>-1.3182499999999999</v>
      </c>
      <c r="X99">
        <f t="shared" si="1"/>
        <v>-3.2923425000000002</v>
      </c>
      <c r="Y99">
        <f t="shared" si="1"/>
        <v>7.2907499999999986E-2</v>
      </c>
      <c r="Z99">
        <f t="shared" si="1"/>
        <v>-3.1650624999999999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2023-04-12T09:35:51Z</dcterms:modified>
</cp:coreProperties>
</file>